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\Documents\Green Lake Drive\Website\July GL update\Data\Monitoring\Vegetation\"/>
    </mc:Choice>
  </mc:AlternateContent>
  <bookViews>
    <workbookView xWindow="0" yWindow="0" windowWidth="18330" windowHeight="5370" activeTab="6"/>
  </bookViews>
  <sheets>
    <sheet name="1921" sheetId="1" r:id="rId1"/>
    <sheet name="1971" sheetId="2" r:id="rId2"/>
    <sheet name="1981" sheetId="3" r:id="rId3"/>
    <sheet name="1991" sheetId="4" r:id="rId4"/>
    <sheet name="2001" sheetId="5" r:id="rId5"/>
    <sheet name="plant names" sheetId="6" r:id="rId6"/>
    <sheet name="Meta data" sheetId="7" r:id="rId7"/>
  </sheets>
  <calcPr calcId="152511"/>
</workbook>
</file>

<file path=xl/calcChain.xml><?xml version="1.0" encoding="utf-8"?>
<calcChain xmlns="http://schemas.openxmlformats.org/spreadsheetml/2006/main">
  <c r="E32" i="5" l="1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D34" i="5"/>
  <c r="D33" i="5"/>
  <c r="D32" i="5"/>
  <c r="U35" i="5"/>
  <c r="T35" i="5"/>
  <c r="S35" i="5"/>
  <c r="R35" i="5"/>
  <c r="Q35" i="5"/>
  <c r="P35" i="5"/>
  <c r="O35" i="5"/>
  <c r="N35" i="5"/>
  <c r="M35" i="5"/>
  <c r="L35" i="5"/>
  <c r="J35" i="5"/>
  <c r="I35" i="5"/>
  <c r="H35" i="5"/>
  <c r="G35" i="5"/>
  <c r="F35" i="5"/>
  <c r="E35" i="5"/>
  <c r="D35" i="5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D33" i="4"/>
  <c r="D32" i="4"/>
  <c r="D31" i="4"/>
  <c r="U34" i="4"/>
  <c r="T34" i="4"/>
  <c r="S34" i="4"/>
  <c r="R34" i="4"/>
  <c r="P34" i="4"/>
  <c r="O34" i="4"/>
  <c r="N34" i="4"/>
  <c r="M34" i="4"/>
  <c r="L34" i="4"/>
  <c r="J34" i="4"/>
  <c r="I34" i="4"/>
  <c r="H34" i="4"/>
  <c r="G34" i="4"/>
  <c r="F34" i="4"/>
  <c r="E34" i="4"/>
  <c r="D34" i="4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D34" i="3"/>
  <c r="D33" i="3"/>
  <c r="D32" i="3"/>
  <c r="U35" i="3"/>
  <c r="T35" i="3"/>
  <c r="S35" i="3"/>
  <c r="R35" i="3"/>
  <c r="P35" i="3"/>
  <c r="O35" i="3"/>
  <c r="N35" i="3"/>
  <c r="M35" i="3"/>
  <c r="L35" i="3"/>
  <c r="J35" i="3"/>
  <c r="I35" i="3"/>
  <c r="H35" i="3"/>
  <c r="G35" i="3"/>
  <c r="F35" i="3"/>
  <c r="E35" i="3"/>
  <c r="D35" i="3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D34" i="2"/>
  <c r="D33" i="2"/>
  <c r="D32" i="2"/>
  <c r="D31" i="2"/>
  <c r="U34" i="2"/>
  <c r="T34" i="2"/>
  <c r="S34" i="2"/>
  <c r="R34" i="2"/>
  <c r="P34" i="2"/>
  <c r="O34" i="2"/>
  <c r="N34" i="2"/>
  <c r="M34" i="2"/>
  <c r="L34" i="2"/>
  <c r="J34" i="2"/>
  <c r="I34" i="2"/>
  <c r="H34" i="2"/>
  <c r="G34" i="2"/>
  <c r="F34" i="2"/>
  <c r="E34" i="2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E32" i="1"/>
  <c r="F32" i="1"/>
  <c r="E33" i="1"/>
  <c r="F33" i="1"/>
  <c r="E34" i="1"/>
  <c r="F34" i="1"/>
  <c r="D34" i="1"/>
  <c r="D33" i="1"/>
  <c r="D32" i="1"/>
  <c r="F35" i="1"/>
  <c r="G35" i="1"/>
  <c r="H35" i="1"/>
  <c r="K35" i="1"/>
  <c r="L35" i="1"/>
  <c r="N35" i="1"/>
  <c r="O35" i="1"/>
  <c r="P35" i="1"/>
  <c r="Q35" i="1"/>
  <c r="S35" i="1"/>
  <c r="U35" i="1"/>
  <c r="D35" i="1"/>
</calcChain>
</file>

<file path=xl/sharedStrings.xml><?xml version="1.0" encoding="utf-8"?>
<sst xmlns="http://schemas.openxmlformats.org/spreadsheetml/2006/main" count="1023" uniqueCount="290">
  <si>
    <t>location name</t>
  </si>
  <si>
    <t>zone</t>
  </si>
  <si>
    <t>sample ID</t>
  </si>
  <si>
    <t>Total Of weight</t>
  </si>
  <si>
    <t>Algaes</t>
  </si>
  <si>
    <t>Cerdem</t>
  </si>
  <si>
    <t>Charas</t>
  </si>
  <si>
    <t>Elocan</t>
  </si>
  <si>
    <t>Myrsib</t>
  </si>
  <si>
    <t>Myrspi</t>
  </si>
  <si>
    <t>Myrver</t>
  </si>
  <si>
    <t>Najfle</t>
  </si>
  <si>
    <t>Potcri</t>
  </si>
  <si>
    <t>Potpec</t>
  </si>
  <si>
    <t>Potric</t>
  </si>
  <si>
    <t>Potzos</t>
  </si>
  <si>
    <t>Ranaqu</t>
  </si>
  <si>
    <t>Ranlon</t>
  </si>
  <si>
    <t>Valame</t>
  </si>
  <si>
    <t>Zanpal</t>
  </si>
  <si>
    <t>Zosdub</t>
  </si>
  <si>
    <t>Black Bird Point</t>
  </si>
  <si>
    <t>21251aw</t>
  </si>
  <si>
    <t>Hickories</t>
  </si>
  <si>
    <t>21051aw</t>
  </si>
  <si>
    <t>N. &amp; S. Dartford Bay</t>
  </si>
  <si>
    <t>21011aw</t>
  </si>
  <si>
    <t>N. Norwegian Bay</t>
  </si>
  <si>
    <t>21121aw</t>
  </si>
  <si>
    <t>N.E. Norwegian Bay</t>
  </si>
  <si>
    <t>21141aw</t>
  </si>
  <si>
    <t>Spring Grove Road</t>
  </si>
  <si>
    <t>21311aw</t>
  </si>
  <si>
    <t>Sugar Loaf</t>
  </si>
  <si>
    <t>21181aw</t>
  </si>
  <si>
    <t>W. Woods Bay</t>
  </si>
  <si>
    <t>21281aw</t>
  </si>
  <si>
    <t>White Creek</t>
  </si>
  <si>
    <t>21331aw</t>
  </si>
  <si>
    <t>Zeratsky's Island</t>
  </si>
  <si>
    <t>21411aw</t>
  </si>
  <si>
    <t>CTY Highway A</t>
  </si>
  <si>
    <t>21362aw</t>
  </si>
  <si>
    <t>E. Inlet Park</t>
  </si>
  <si>
    <t>21342aw</t>
  </si>
  <si>
    <t>Inner Dartford Bay</t>
  </si>
  <si>
    <t>21402aw</t>
  </si>
  <si>
    <t>21122aw</t>
  </si>
  <si>
    <t>21142aw</t>
  </si>
  <si>
    <t>Oakwood Pt. to Heidel</t>
  </si>
  <si>
    <t>21382aw</t>
  </si>
  <si>
    <t>Pigeon Bay</t>
  </si>
  <si>
    <t>21092aw</t>
  </si>
  <si>
    <t>Quimby's Bay</t>
  </si>
  <si>
    <t>21202aw</t>
  </si>
  <si>
    <t>Robinhood to Hickories</t>
  </si>
  <si>
    <t>21042aw</t>
  </si>
  <si>
    <t>21182aw</t>
  </si>
  <si>
    <t>Center of Norwegian Bay</t>
  </si>
  <si>
    <t>21133aw</t>
  </si>
  <si>
    <t>21363aw</t>
  </si>
  <si>
    <t>Dartford Bay Entrance</t>
  </si>
  <si>
    <t>21393aw</t>
  </si>
  <si>
    <t>E. end of Illinois Ave</t>
  </si>
  <si>
    <t>21373aw</t>
  </si>
  <si>
    <t>21343aw</t>
  </si>
  <si>
    <t>Malcom Bay</t>
  </si>
  <si>
    <t>21073aw</t>
  </si>
  <si>
    <t>21143aw</t>
  </si>
  <si>
    <t>21383aw</t>
  </si>
  <si>
    <t>21183aw</t>
  </si>
  <si>
    <t>W. of Quimby's Bay</t>
  </si>
  <si>
    <t>21213aw</t>
  </si>
  <si>
    <t>sum of zone1</t>
  </si>
  <si>
    <t>sum of zone 2</t>
  </si>
  <si>
    <t>sum of zone 3</t>
  </si>
  <si>
    <t>total</t>
  </si>
  <si>
    <t>% of plant Biomass</t>
  </si>
  <si>
    <t>71051aw</t>
  </si>
  <si>
    <t>71251aw</t>
  </si>
  <si>
    <t>71011aw</t>
  </si>
  <si>
    <t>71121aw</t>
  </si>
  <si>
    <t>71141aw</t>
  </si>
  <si>
    <t>71311aw</t>
  </si>
  <si>
    <t>71181aw</t>
  </si>
  <si>
    <t>71281aw</t>
  </si>
  <si>
    <t>71331aw</t>
  </si>
  <si>
    <t>71362aw</t>
  </si>
  <si>
    <t>71342aw</t>
  </si>
  <si>
    <t>71402aw</t>
  </si>
  <si>
    <t>71122aw</t>
  </si>
  <si>
    <t>71142aw</t>
  </si>
  <si>
    <t>71382aw</t>
  </si>
  <si>
    <t>71092aw</t>
  </si>
  <si>
    <t>71202aw</t>
  </si>
  <si>
    <t>71042aw</t>
  </si>
  <si>
    <t>71182aw</t>
  </si>
  <si>
    <t>71133aw</t>
  </si>
  <si>
    <t>71363aw</t>
  </si>
  <si>
    <t>71393aw</t>
  </si>
  <si>
    <t>71373aw</t>
  </si>
  <si>
    <t>71343aw</t>
  </si>
  <si>
    <t>71073aw</t>
  </si>
  <si>
    <t>71143aw</t>
  </si>
  <si>
    <t>71383aw</t>
  </si>
  <si>
    <t>71183aw</t>
  </si>
  <si>
    <t>71213aw</t>
  </si>
  <si>
    <t>% of Plant Biomass</t>
  </si>
  <si>
    <t>81251aw</t>
  </si>
  <si>
    <t>81051aw</t>
  </si>
  <si>
    <t>81011aw</t>
  </si>
  <si>
    <t>81121aw</t>
  </si>
  <si>
    <t>81141aw</t>
  </si>
  <si>
    <t>81311aw</t>
  </si>
  <si>
    <t>81181aw</t>
  </si>
  <si>
    <t>81281aw</t>
  </si>
  <si>
    <t>81331aw</t>
  </si>
  <si>
    <t>81411aw</t>
  </si>
  <si>
    <t>81362aw</t>
  </si>
  <si>
    <t>81342aw</t>
  </si>
  <si>
    <t>81402aw</t>
  </si>
  <si>
    <t>81122aw</t>
  </si>
  <si>
    <t>81142aw</t>
  </si>
  <si>
    <t>81382aw</t>
  </si>
  <si>
    <t>81092aw</t>
  </si>
  <si>
    <t>81202aw</t>
  </si>
  <si>
    <t>81042aw</t>
  </si>
  <si>
    <t>81182aw</t>
  </si>
  <si>
    <t>81133aw</t>
  </si>
  <si>
    <t>81363aw</t>
  </si>
  <si>
    <t>81393aw</t>
  </si>
  <si>
    <t>81373aw</t>
  </si>
  <si>
    <t>81343aw</t>
  </si>
  <si>
    <t>81073aw</t>
  </si>
  <si>
    <t>81143aw</t>
  </si>
  <si>
    <t>81383aw</t>
  </si>
  <si>
    <t>81183aw</t>
  </si>
  <si>
    <t>81213aw</t>
  </si>
  <si>
    <t>% Plant Biomass</t>
  </si>
  <si>
    <t>91251aw</t>
  </si>
  <si>
    <t>91051aw</t>
  </si>
  <si>
    <t>91011aw</t>
  </si>
  <si>
    <t>91121aw</t>
  </si>
  <si>
    <t>91141aw</t>
  </si>
  <si>
    <t>91311aw</t>
  </si>
  <si>
    <t>91181aw</t>
  </si>
  <si>
    <t>91281aw</t>
  </si>
  <si>
    <t>91331aw</t>
  </si>
  <si>
    <t>91411aw</t>
  </si>
  <si>
    <t>91362aw</t>
  </si>
  <si>
    <t>91342aw</t>
  </si>
  <si>
    <t>91402aw</t>
  </si>
  <si>
    <t>91142aw</t>
  </si>
  <si>
    <t>91382aw</t>
  </si>
  <si>
    <t>91092aw</t>
  </si>
  <si>
    <t>91202aw</t>
  </si>
  <si>
    <t>91042aw</t>
  </si>
  <si>
    <t>91182aw</t>
  </si>
  <si>
    <t>91133aw</t>
  </si>
  <si>
    <t>91363aw</t>
  </si>
  <si>
    <t>91393aw</t>
  </si>
  <si>
    <t>91373aw</t>
  </si>
  <si>
    <t>91343aw</t>
  </si>
  <si>
    <t>91073aw</t>
  </si>
  <si>
    <t>91143aw</t>
  </si>
  <si>
    <t>91383aw</t>
  </si>
  <si>
    <t>91183aw</t>
  </si>
  <si>
    <t>91213aw</t>
  </si>
  <si>
    <t>% Plant Biovolume</t>
  </si>
  <si>
    <t>sampleID</t>
  </si>
  <si>
    <t>01251aw</t>
  </si>
  <si>
    <t>01051aw</t>
  </si>
  <si>
    <t>01011aw</t>
  </si>
  <si>
    <t>01121aw</t>
  </si>
  <si>
    <t>01141aw</t>
  </si>
  <si>
    <t>01311aw</t>
  </si>
  <si>
    <t>01181aw</t>
  </si>
  <si>
    <t>01281aw</t>
  </si>
  <si>
    <t>01331aw</t>
  </si>
  <si>
    <t>01411aw</t>
  </si>
  <si>
    <t>01362aw</t>
  </si>
  <si>
    <t>01342aw</t>
  </si>
  <si>
    <t>01402aw</t>
  </si>
  <si>
    <t>01122aw</t>
  </si>
  <si>
    <t>01142aw</t>
  </si>
  <si>
    <t>01382aw</t>
  </si>
  <si>
    <t>01092aw</t>
  </si>
  <si>
    <t>01202aw</t>
  </si>
  <si>
    <t>01042aw</t>
  </si>
  <si>
    <t>01182aw</t>
  </si>
  <si>
    <t>01133aw</t>
  </si>
  <si>
    <t>01363aw</t>
  </si>
  <si>
    <t>01393aw</t>
  </si>
  <si>
    <t>01373aw</t>
  </si>
  <si>
    <t>01343aw</t>
  </si>
  <si>
    <t>01073aw</t>
  </si>
  <si>
    <t>01143aw</t>
  </si>
  <si>
    <t>01383aw</t>
  </si>
  <si>
    <t>01183aw</t>
  </si>
  <si>
    <t>01213aw</t>
  </si>
  <si>
    <t>ID</t>
  </si>
  <si>
    <t>Phylum</t>
  </si>
  <si>
    <t>Class</t>
  </si>
  <si>
    <t>Family</t>
  </si>
  <si>
    <t>Genus</t>
  </si>
  <si>
    <t>Species</t>
  </si>
  <si>
    <t>TaxaAuthor</t>
  </si>
  <si>
    <t>Sci Name</t>
  </si>
  <si>
    <t>Short name</t>
  </si>
  <si>
    <t>Algae</t>
  </si>
  <si>
    <t>n/a</t>
  </si>
  <si>
    <t>many species</t>
  </si>
  <si>
    <t>Anthophyta</t>
  </si>
  <si>
    <t>Dicot</t>
  </si>
  <si>
    <t>Ceratophyllaceae</t>
  </si>
  <si>
    <t>Ceratophyllum</t>
  </si>
  <si>
    <t>demersum</t>
  </si>
  <si>
    <t>L.</t>
  </si>
  <si>
    <t>Ceratophyllum demersum</t>
  </si>
  <si>
    <t>Chlorophyta</t>
  </si>
  <si>
    <t>Charales</t>
  </si>
  <si>
    <t>Characeae</t>
  </si>
  <si>
    <t>Chara</t>
  </si>
  <si>
    <t>sp.</t>
  </si>
  <si>
    <t>Chara sp.</t>
  </si>
  <si>
    <t>Hydrocharitaceae</t>
  </si>
  <si>
    <t>Elodea</t>
  </si>
  <si>
    <t>canadensis</t>
  </si>
  <si>
    <t>Michx.</t>
  </si>
  <si>
    <t>Elodea canadensis</t>
  </si>
  <si>
    <t>Haloragaceae</t>
  </si>
  <si>
    <t>Myriophyllum</t>
  </si>
  <si>
    <t>spicatum</t>
  </si>
  <si>
    <t>Myriophyllum spicatum</t>
  </si>
  <si>
    <t>verticillatum</t>
  </si>
  <si>
    <t>Myriophyllum verticillatum</t>
  </si>
  <si>
    <t>sibiricum</t>
  </si>
  <si>
    <t>Komarov</t>
  </si>
  <si>
    <t>Myriophyllum sibiricum</t>
  </si>
  <si>
    <t>Najadaceae</t>
  </si>
  <si>
    <t>Najas</t>
  </si>
  <si>
    <t>flexilis</t>
  </si>
  <si>
    <t>(Willd.) Rostkov and Schmidt</t>
  </si>
  <si>
    <t>Najas flexilis</t>
  </si>
  <si>
    <t>Potamogetonaceae</t>
  </si>
  <si>
    <t>Potamogeton</t>
  </si>
  <si>
    <t>crispus</t>
  </si>
  <si>
    <t>Potamogeton crispus</t>
  </si>
  <si>
    <t>pectinatus</t>
  </si>
  <si>
    <t>Potamogeton pectinatus</t>
  </si>
  <si>
    <t>richardsonii</t>
  </si>
  <si>
    <t>(Ar.Benn.) Rydb.</t>
  </si>
  <si>
    <t>Potamogeton richardsonii</t>
  </si>
  <si>
    <t>zosteriformis</t>
  </si>
  <si>
    <t>Fernald</t>
  </si>
  <si>
    <t>Potamogeton zosteriformis</t>
  </si>
  <si>
    <t>Ranuncluaceae</t>
  </si>
  <si>
    <t>Ranunculus</t>
  </si>
  <si>
    <t>longirostris</t>
  </si>
  <si>
    <t>Gordon</t>
  </si>
  <si>
    <t>Ranunculus longirostris</t>
  </si>
  <si>
    <t>aquatilis</t>
  </si>
  <si>
    <t>Ranunculus aquatilis</t>
  </si>
  <si>
    <t>Vallisneria</t>
  </si>
  <si>
    <t>americana</t>
  </si>
  <si>
    <t>Vallisneria americana</t>
  </si>
  <si>
    <t>Zannichelliaceae</t>
  </si>
  <si>
    <t>Zannichellia</t>
  </si>
  <si>
    <t>palustris</t>
  </si>
  <si>
    <t>Zannichellia palustris</t>
  </si>
  <si>
    <t>Pontederiaceae</t>
  </si>
  <si>
    <t>Zosterella</t>
  </si>
  <si>
    <t>dubia</t>
  </si>
  <si>
    <t>(Jacq.) Small</t>
  </si>
  <si>
    <t>Zosterella dubia</t>
  </si>
  <si>
    <t xml:space="preserve">Information compiled for this spreadsheet by </t>
  </si>
  <si>
    <t>Robert Pillsbury - University of Wisconsin Oshkosh- Biology Department</t>
  </si>
  <si>
    <t>920-424-3069</t>
  </si>
  <si>
    <t>pillsbur@uwosh.edu</t>
  </si>
  <si>
    <t>Please direct any questions to me.</t>
  </si>
  <si>
    <t>All plant biomass measurements are given in units of mean (n= 1-4) weight of plant biomass (wet weight, grams /m2)</t>
  </si>
  <si>
    <t>Notes:</t>
  </si>
  <si>
    <t>No attempts to collect algae in 1921.</t>
  </si>
  <si>
    <t>Algae (or Algaes") that were collected all consisted of filamentous green algae.</t>
  </si>
  <si>
    <t>The spreadsheet used condensed code names for the plants.  Full names can be found in the "plant names" tab.</t>
  </si>
  <si>
    <t>Zones represent specific depth ranges:</t>
  </si>
  <si>
    <t>zone 1 = 0.5-1m depth</t>
  </si>
  <si>
    <t>zone 2 =1-3m depth</t>
  </si>
  <si>
    <t>zone 3 =3-10m depth.</t>
  </si>
  <si>
    <t>Although considered an macroalgae, Chara is placed in its own category.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</si>
</sst>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164" fontId="0" fillId="0" borderId="0" xfId="0" applyNumberFormat="1"/>
    <xf numFmtId="0" fontId="2" fillId="3" borderId="2" xfId="0" applyFont="1" applyFill="1" applyBorder="1" applyAlignment="1" applyProtection="1">
      <alignment vertical="center" wrapText="1"/>
    </xf>
    <xf numFmtId="0" fontId="2" fillId="3" borderId="2" xfId="0" applyFont="1" applyFill="1" applyBorder="1" applyAlignment="1" applyProtection="1">
      <alignment horizontal="right" vertical="center" wrapText="1"/>
    </xf>
    <xf numFmtId="0" fontId="2" fillId="3" borderId="3" xfId="0" applyFont="1" applyFill="1" applyBorder="1" applyAlignment="1" applyProtection="1">
      <alignment vertical="center" wrapText="1"/>
    </xf>
    <xf numFmtId="1" fontId="2" fillId="3" borderId="0" xfId="0" applyNumberFormat="1" applyFont="1" applyFill="1" applyBorder="1" applyAlignment="1" applyProtection="1">
      <alignment horizontal="right" vertical="center" wrapText="1"/>
    </xf>
    <xf numFmtId="1" fontId="0" fillId="0" borderId="0" xfId="0" applyNumberFormat="1"/>
    <xf numFmtId="0" fontId="3" fillId="2" borderId="1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right" vertical="center" wrapText="1"/>
    </xf>
    <xf numFmtId="0" fontId="0" fillId="0" borderId="0" xfId="0" applyFont="1"/>
    <xf numFmtId="0" fontId="4" fillId="3" borderId="2" xfId="0" applyFont="1" applyFill="1" applyBorder="1" applyAlignment="1" applyProtection="1">
      <alignment vertical="center" wrapText="1"/>
    </xf>
    <xf numFmtId="0" fontId="4" fillId="3" borderId="2" xfId="0" applyFont="1" applyFill="1" applyBorder="1" applyAlignment="1" applyProtection="1">
      <alignment horizontal="right" vertical="center" wrapText="1"/>
    </xf>
    <xf numFmtId="0" fontId="4" fillId="3" borderId="3" xfId="0" applyFont="1" applyFill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horizontal="right" vertical="center" wrapText="1"/>
    </xf>
    <xf numFmtId="1" fontId="4" fillId="3" borderId="0" xfId="0" applyNumberFormat="1" applyFont="1" applyFill="1" applyBorder="1" applyAlignment="1" applyProtection="1">
      <alignment horizontal="right" vertical="center" wrapText="1"/>
    </xf>
    <xf numFmtId="4" fontId="4" fillId="3" borderId="2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3" fontId="4" fillId="3" borderId="0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5" fillId="0" borderId="0" xfId="1"/>
    <xf numFmtId="0" fontId="6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illsbur@uwosh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workbookViewId="0">
      <selection activeCell="C32" sqref="C32:C35"/>
    </sheetView>
  </sheetViews>
  <sheetFormatPr defaultRowHeight="15" x14ac:dyDescent="0.25"/>
  <cols>
    <col min="1" max="1" width="28.7109375" customWidth="1"/>
    <col min="2" max="21" width="14" customWidth="1"/>
  </cols>
  <sheetData>
    <row r="1" spans="1: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25">
      <c r="A2" s="5" t="s">
        <v>21</v>
      </c>
      <c r="B2" s="6">
        <v>1</v>
      </c>
      <c r="C2" s="5" t="s">
        <v>22</v>
      </c>
      <c r="D2" s="6">
        <v>54.1</v>
      </c>
      <c r="E2" s="6">
        <v>0</v>
      </c>
      <c r="F2" s="6">
        <v>0</v>
      </c>
      <c r="G2" s="6">
        <v>54</v>
      </c>
      <c r="H2" s="6">
        <v>0</v>
      </c>
      <c r="I2" s="6">
        <v>0</v>
      </c>
      <c r="J2" s="6">
        <v>0</v>
      </c>
      <c r="K2" s="6">
        <v>0</v>
      </c>
      <c r="L2" s="6">
        <v>0.1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>
        <v>0</v>
      </c>
    </row>
    <row r="3" spans="1:21" x14ac:dyDescent="0.25">
      <c r="A3" s="5" t="s">
        <v>23</v>
      </c>
      <c r="B3" s="6">
        <v>1</v>
      </c>
      <c r="C3" s="5" t="s">
        <v>24</v>
      </c>
      <c r="D3" s="6">
        <v>200</v>
      </c>
      <c r="E3" s="6">
        <v>0</v>
      </c>
      <c r="F3" s="6">
        <v>0</v>
      </c>
      <c r="G3" s="6">
        <v>40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160</v>
      </c>
    </row>
    <row r="4" spans="1:21" x14ac:dyDescent="0.25">
      <c r="A4" s="5" t="s">
        <v>25</v>
      </c>
      <c r="B4" s="6">
        <v>1</v>
      </c>
      <c r="C4" s="5" t="s">
        <v>26</v>
      </c>
      <c r="D4" s="6">
        <v>899.1</v>
      </c>
      <c r="E4" s="6">
        <v>0</v>
      </c>
      <c r="F4" s="6">
        <v>55</v>
      </c>
      <c r="G4" s="6">
        <v>167</v>
      </c>
      <c r="H4" s="6">
        <v>0</v>
      </c>
      <c r="I4" s="6">
        <v>0</v>
      </c>
      <c r="J4" s="6">
        <v>0</v>
      </c>
      <c r="K4" s="6">
        <v>13</v>
      </c>
      <c r="L4" s="6">
        <v>0.1</v>
      </c>
      <c r="M4" s="6">
        <v>0</v>
      </c>
      <c r="N4" s="6">
        <v>120</v>
      </c>
      <c r="O4" s="6">
        <v>8</v>
      </c>
      <c r="P4" s="6">
        <v>13</v>
      </c>
      <c r="Q4" s="6">
        <v>390</v>
      </c>
      <c r="R4" s="6">
        <v>0</v>
      </c>
      <c r="S4" s="6">
        <v>58</v>
      </c>
      <c r="T4" s="6">
        <v>0</v>
      </c>
      <c r="U4" s="6">
        <v>75</v>
      </c>
    </row>
    <row r="5" spans="1:21" x14ac:dyDescent="0.25">
      <c r="A5" s="5" t="s">
        <v>27</v>
      </c>
      <c r="B5" s="6">
        <v>1</v>
      </c>
      <c r="C5" s="5" t="s">
        <v>28</v>
      </c>
      <c r="D5" s="6">
        <v>1240.0999999999999</v>
      </c>
      <c r="E5" s="6">
        <v>0</v>
      </c>
      <c r="F5" s="6">
        <v>0</v>
      </c>
      <c r="G5" s="6">
        <v>1240</v>
      </c>
      <c r="H5" s="6">
        <v>0</v>
      </c>
      <c r="I5" s="6">
        <v>0</v>
      </c>
      <c r="J5" s="6">
        <v>0</v>
      </c>
      <c r="K5" s="6">
        <v>0</v>
      </c>
      <c r="L5" s="6">
        <v>0.1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</row>
    <row r="6" spans="1:21" x14ac:dyDescent="0.25">
      <c r="A6" s="5" t="s">
        <v>29</v>
      </c>
      <c r="B6" s="6">
        <v>1</v>
      </c>
      <c r="C6" s="5" t="s">
        <v>30</v>
      </c>
      <c r="D6" s="6">
        <v>1022.2</v>
      </c>
      <c r="E6" s="6">
        <v>0</v>
      </c>
      <c r="F6" s="6">
        <v>0.1</v>
      </c>
      <c r="G6" s="6">
        <v>704</v>
      </c>
      <c r="H6" s="6">
        <v>0</v>
      </c>
      <c r="I6" s="6">
        <v>0</v>
      </c>
      <c r="J6" s="6">
        <v>0</v>
      </c>
      <c r="K6" s="6">
        <v>0</v>
      </c>
      <c r="L6" s="6">
        <v>10</v>
      </c>
      <c r="M6" s="6">
        <v>0</v>
      </c>
      <c r="N6" s="6">
        <v>220</v>
      </c>
      <c r="O6" s="6">
        <v>48</v>
      </c>
      <c r="P6" s="6">
        <v>12</v>
      </c>
      <c r="Q6" s="6">
        <v>0.1</v>
      </c>
      <c r="R6" s="6">
        <v>0</v>
      </c>
      <c r="S6" s="6">
        <v>28</v>
      </c>
      <c r="T6" s="6">
        <v>0</v>
      </c>
      <c r="U6" s="6">
        <v>0</v>
      </c>
    </row>
    <row r="7" spans="1:21" x14ac:dyDescent="0.25">
      <c r="A7" s="5" t="s">
        <v>31</v>
      </c>
      <c r="B7" s="6">
        <v>1</v>
      </c>
      <c r="C7" s="5" t="s">
        <v>32</v>
      </c>
      <c r="D7" s="6">
        <v>100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100</v>
      </c>
    </row>
    <row r="8" spans="1:21" x14ac:dyDescent="0.25">
      <c r="A8" s="5" t="s">
        <v>33</v>
      </c>
      <c r="B8" s="6">
        <v>1</v>
      </c>
      <c r="C8" s="5" t="s">
        <v>34</v>
      </c>
      <c r="D8" s="6">
        <v>33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9</v>
      </c>
      <c r="L8" s="6">
        <v>24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</row>
    <row r="9" spans="1:21" x14ac:dyDescent="0.25">
      <c r="A9" s="5" t="s">
        <v>35</v>
      </c>
      <c r="B9" s="6">
        <v>1</v>
      </c>
      <c r="C9" s="5" t="s">
        <v>36</v>
      </c>
      <c r="D9" s="6">
        <v>715</v>
      </c>
      <c r="E9" s="6">
        <v>0</v>
      </c>
      <c r="F9" s="6">
        <v>0</v>
      </c>
      <c r="G9" s="6">
        <v>315</v>
      </c>
      <c r="H9" s="6">
        <v>0</v>
      </c>
      <c r="I9" s="6">
        <v>0</v>
      </c>
      <c r="J9" s="6">
        <v>0</v>
      </c>
      <c r="K9" s="6">
        <v>0</v>
      </c>
      <c r="L9" s="6">
        <v>10</v>
      </c>
      <c r="M9" s="6">
        <v>0</v>
      </c>
      <c r="N9" s="6">
        <v>70</v>
      </c>
      <c r="O9" s="6">
        <v>10</v>
      </c>
      <c r="P9" s="6">
        <v>0</v>
      </c>
      <c r="Q9" s="6">
        <v>0</v>
      </c>
      <c r="R9" s="6">
        <v>0</v>
      </c>
      <c r="S9" s="6">
        <v>65</v>
      </c>
      <c r="T9" s="6">
        <v>0</v>
      </c>
      <c r="U9" s="6">
        <v>245</v>
      </c>
    </row>
    <row r="10" spans="1:21" x14ac:dyDescent="0.25">
      <c r="A10" s="5" t="s">
        <v>37</v>
      </c>
      <c r="B10" s="6">
        <v>1</v>
      </c>
      <c r="C10" s="5" t="s">
        <v>38</v>
      </c>
      <c r="D10" s="6">
        <v>200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200</v>
      </c>
    </row>
    <row r="11" spans="1:21" x14ac:dyDescent="0.25">
      <c r="A11" s="5" t="s">
        <v>39</v>
      </c>
      <c r="B11" s="6">
        <v>1</v>
      </c>
      <c r="C11" s="5" t="s">
        <v>40</v>
      </c>
      <c r="D11" s="6">
        <v>1806.3</v>
      </c>
      <c r="E11" s="6">
        <v>0</v>
      </c>
      <c r="F11" s="6">
        <v>987</v>
      </c>
      <c r="G11" s="6">
        <v>0</v>
      </c>
      <c r="H11" s="6">
        <v>0.1</v>
      </c>
      <c r="I11" s="6">
        <v>0</v>
      </c>
      <c r="J11" s="6">
        <v>0</v>
      </c>
      <c r="K11" s="6">
        <v>193</v>
      </c>
      <c r="L11" s="6">
        <v>0.1</v>
      </c>
      <c r="M11" s="6">
        <v>0</v>
      </c>
      <c r="N11" s="6">
        <v>133</v>
      </c>
      <c r="O11" s="6">
        <v>0</v>
      </c>
      <c r="P11" s="6">
        <v>493</v>
      </c>
      <c r="Q11" s="6">
        <v>0.1</v>
      </c>
      <c r="R11" s="6">
        <v>0</v>
      </c>
      <c r="S11" s="6">
        <v>0</v>
      </c>
      <c r="T11" s="6">
        <v>0</v>
      </c>
      <c r="U11" s="6">
        <v>0</v>
      </c>
    </row>
    <row r="12" spans="1:21" x14ac:dyDescent="0.25">
      <c r="A12" s="5" t="s">
        <v>41</v>
      </c>
      <c r="B12" s="6">
        <v>2</v>
      </c>
      <c r="C12" s="5" t="s">
        <v>42</v>
      </c>
      <c r="D12" s="6">
        <v>324.2</v>
      </c>
      <c r="E12" s="6">
        <v>0</v>
      </c>
      <c r="F12" s="6">
        <v>10</v>
      </c>
      <c r="G12" s="6">
        <v>298</v>
      </c>
      <c r="H12" s="6">
        <v>0</v>
      </c>
      <c r="I12" s="6">
        <v>0</v>
      </c>
      <c r="J12" s="6">
        <v>0</v>
      </c>
      <c r="K12" s="6">
        <v>5</v>
      </c>
      <c r="L12" s="6">
        <v>0.1</v>
      </c>
      <c r="M12" s="6">
        <v>0</v>
      </c>
      <c r="N12" s="6">
        <v>8</v>
      </c>
      <c r="O12" s="6">
        <v>0</v>
      </c>
      <c r="P12" s="6">
        <v>0</v>
      </c>
      <c r="Q12" s="6">
        <v>0</v>
      </c>
      <c r="R12" s="6">
        <v>0</v>
      </c>
      <c r="S12" s="6">
        <v>3</v>
      </c>
      <c r="T12" s="6">
        <v>0</v>
      </c>
      <c r="U12" s="6">
        <v>0.1</v>
      </c>
    </row>
    <row r="13" spans="1:21" x14ac:dyDescent="0.25">
      <c r="A13" s="5" t="s">
        <v>43</v>
      </c>
      <c r="B13" s="6">
        <v>2</v>
      </c>
      <c r="C13" s="5" t="s">
        <v>44</v>
      </c>
      <c r="D13" s="6">
        <v>37.1</v>
      </c>
      <c r="E13" s="6">
        <v>0</v>
      </c>
      <c r="F13" s="6">
        <v>0</v>
      </c>
      <c r="G13" s="6">
        <v>37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0.1</v>
      </c>
      <c r="T13" s="6">
        <v>0</v>
      </c>
      <c r="U13" s="6">
        <v>0</v>
      </c>
    </row>
    <row r="14" spans="1:21" x14ac:dyDescent="0.25">
      <c r="A14" s="5" t="s">
        <v>45</v>
      </c>
      <c r="B14" s="6">
        <v>2</v>
      </c>
      <c r="C14" s="5" t="s">
        <v>46</v>
      </c>
      <c r="D14" s="6">
        <v>3256.5</v>
      </c>
      <c r="E14" s="6">
        <v>0</v>
      </c>
      <c r="F14" s="6">
        <v>270</v>
      </c>
      <c r="G14" s="6">
        <v>0.1</v>
      </c>
      <c r="H14" s="6">
        <v>0</v>
      </c>
      <c r="I14" s="6">
        <v>0</v>
      </c>
      <c r="J14" s="6">
        <v>0</v>
      </c>
      <c r="K14" s="6">
        <v>117</v>
      </c>
      <c r="L14" s="6">
        <v>3.3</v>
      </c>
      <c r="M14" s="6">
        <v>0</v>
      </c>
      <c r="N14" s="6">
        <v>387</v>
      </c>
      <c r="O14" s="6">
        <v>23</v>
      </c>
      <c r="P14" s="6">
        <v>230</v>
      </c>
      <c r="Q14" s="6">
        <v>0.1</v>
      </c>
      <c r="R14" s="6">
        <v>0</v>
      </c>
      <c r="S14" s="6">
        <v>2083</v>
      </c>
      <c r="T14" s="6">
        <v>0</v>
      </c>
      <c r="U14" s="6">
        <v>143</v>
      </c>
    </row>
    <row r="15" spans="1:21" x14ac:dyDescent="0.25">
      <c r="A15" s="5" t="s">
        <v>27</v>
      </c>
      <c r="B15" s="6">
        <v>2</v>
      </c>
      <c r="C15" s="5" t="s">
        <v>47</v>
      </c>
      <c r="D15" s="6">
        <v>5007.2</v>
      </c>
      <c r="E15" s="6">
        <v>0</v>
      </c>
      <c r="F15" s="6">
        <v>20</v>
      </c>
      <c r="G15" s="6">
        <v>4387</v>
      </c>
      <c r="H15" s="6">
        <v>200</v>
      </c>
      <c r="I15" s="6">
        <v>0</v>
      </c>
      <c r="J15" s="6">
        <v>0</v>
      </c>
      <c r="K15" s="6">
        <v>0.1</v>
      </c>
      <c r="L15" s="6">
        <v>0.1</v>
      </c>
      <c r="M15" s="6">
        <v>0</v>
      </c>
      <c r="N15" s="6">
        <v>133</v>
      </c>
      <c r="O15" s="6">
        <v>0</v>
      </c>
      <c r="P15" s="6">
        <v>167</v>
      </c>
      <c r="Q15" s="6">
        <v>100</v>
      </c>
      <c r="R15" s="6">
        <v>0</v>
      </c>
      <c r="S15" s="6">
        <v>0</v>
      </c>
      <c r="T15" s="6">
        <v>0</v>
      </c>
      <c r="U15" s="6">
        <v>0</v>
      </c>
    </row>
    <row r="16" spans="1:21" x14ac:dyDescent="0.25">
      <c r="A16" s="5" t="s">
        <v>29</v>
      </c>
      <c r="B16" s="6">
        <v>2</v>
      </c>
      <c r="C16" s="5" t="s">
        <v>48</v>
      </c>
      <c r="D16" s="6">
        <v>3431.1</v>
      </c>
      <c r="E16" s="6">
        <v>0</v>
      </c>
      <c r="F16" s="6">
        <v>23</v>
      </c>
      <c r="G16" s="6">
        <v>2175</v>
      </c>
      <c r="H16" s="6">
        <v>9</v>
      </c>
      <c r="I16" s="6">
        <v>0</v>
      </c>
      <c r="J16" s="6">
        <v>0</v>
      </c>
      <c r="K16" s="6">
        <v>884</v>
      </c>
      <c r="L16" s="6">
        <v>2</v>
      </c>
      <c r="M16" s="6">
        <v>0</v>
      </c>
      <c r="N16" s="6">
        <v>250</v>
      </c>
      <c r="O16" s="6">
        <v>30</v>
      </c>
      <c r="P16" s="6">
        <v>58</v>
      </c>
      <c r="Q16" s="6">
        <v>0.1</v>
      </c>
      <c r="R16" s="6">
        <v>0</v>
      </c>
      <c r="S16" s="6">
        <v>0</v>
      </c>
      <c r="T16" s="6">
        <v>0</v>
      </c>
      <c r="U16" s="6">
        <v>0</v>
      </c>
    </row>
    <row r="17" spans="1:21" x14ac:dyDescent="0.25">
      <c r="A17" s="5" t="s">
        <v>49</v>
      </c>
      <c r="B17" s="6">
        <v>2</v>
      </c>
      <c r="C17" s="5" t="s">
        <v>50</v>
      </c>
      <c r="D17" s="6">
        <v>242</v>
      </c>
      <c r="E17" s="6">
        <v>0</v>
      </c>
      <c r="F17" s="6">
        <v>0</v>
      </c>
      <c r="G17" s="6">
        <v>237</v>
      </c>
      <c r="H17" s="6">
        <v>0</v>
      </c>
      <c r="I17" s="6">
        <v>0</v>
      </c>
      <c r="J17" s="6">
        <v>0</v>
      </c>
      <c r="K17" s="6">
        <v>0</v>
      </c>
      <c r="L17" s="6">
        <v>5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</row>
    <row r="18" spans="1:21" x14ac:dyDescent="0.25">
      <c r="A18" s="5" t="s">
        <v>51</v>
      </c>
      <c r="B18" s="6">
        <v>2</v>
      </c>
      <c r="C18" s="5" t="s">
        <v>52</v>
      </c>
      <c r="D18" s="6">
        <v>4106</v>
      </c>
      <c r="E18" s="6">
        <v>0</v>
      </c>
      <c r="F18" s="6">
        <v>0</v>
      </c>
      <c r="G18" s="6">
        <v>4100</v>
      </c>
      <c r="H18" s="6">
        <v>0</v>
      </c>
      <c r="I18" s="6">
        <v>0</v>
      </c>
      <c r="J18" s="6">
        <v>0</v>
      </c>
      <c r="K18" s="6">
        <v>0</v>
      </c>
      <c r="L18" s="6">
        <v>6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</row>
    <row r="19" spans="1:21" x14ac:dyDescent="0.25">
      <c r="A19" s="5" t="s">
        <v>53</v>
      </c>
      <c r="B19" s="6">
        <v>2</v>
      </c>
      <c r="C19" s="5" t="s">
        <v>54</v>
      </c>
      <c r="D19" s="6">
        <v>1540</v>
      </c>
      <c r="E19" s="6">
        <v>0</v>
      </c>
      <c r="F19" s="6">
        <v>0</v>
      </c>
      <c r="G19" s="6">
        <v>890</v>
      </c>
      <c r="H19" s="6">
        <v>0</v>
      </c>
      <c r="I19" s="6">
        <v>0</v>
      </c>
      <c r="J19" s="6">
        <v>0</v>
      </c>
      <c r="K19" s="6">
        <v>650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</row>
    <row r="20" spans="1:21" x14ac:dyDescent="0.25">
      <c r="A20" s="5" t="s">
        <v>55</v>
      </c>
      <c r="B20" s="6">
        <v>2</v>
      </c>
      <c r="C20" s="5" t="s">
        <v>56</v>
      </c>
      <c r="D20" s="6">
        <v>460.2</v>
      </c>
      <c r="E20" s="6">
        <v>0</v>
      </c>
      <c r="F20" s="6">
        <v>10</v>
      </c>
      <c r="G20" s="6">
        <v>330</v>
      </c>
      <c r="H20" s="6">
        <v>0.1</v>
      </c>
      <c r="I20" s="6">
        <v>0</v>
      </c>
      <c r="J20" s="6">
        <v>0</v>
      </c>
      <c r="K20" s="6">
        <v>0</v>
      </c>
      <c r="L20" s="6">
        <v>60</v>
      </c>
      <c r="M20" s="6">
        <v>0</v>
      </c>
      <c r="N20" s="6">
        <v>0</v>
      </c>
      <c r="O20" s="6">
        <v>0</v>
      </c>
      <c r="P20" s="6">
        <v>0.1</v>
      </c>
      <c r="Q20" s="6">
        <v>0</v>
      </c>
      <c r="R20" s="6">
        <v>0</v>
      </c>
      <c r="S20" s="6">
        <v>60</v>
      </c>
      <c r="T20" s="6">
        <v>0</v>
      </c>
      <c r="U20" s="6">
        <v>0</v>
      </c>
    </row>
    <row r="21" spans="1:21" x14ac:dyDescent="0.25">
      <c r="A21" s="5" t="s">
        <v>33</v>
      </c>
      <c r="B21" s="6">
        <v>2</v>
      </c>
      <c r="C21" s="5" t="s">
        <v>57</v>
      </c>
      <c r="D21" s="6">
        <v>540</v>
      </c>
      <c r="E21" s="6">
        <v>0</v>
      </c>
      <c r="F21" s="6">
        <v>0</v>
      </c>
      <c r="G21" s="6">
        <v>520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20</v>
      </c>
    </row>
    <row r="22" spans="1:21" x14ac:dyDescent="0.25">
      <c r="A22" s="5" t="s">
        <v>58</v>
      </c>
      <c r="B22" s="6">
        <v>3</v>
      </c>
      <c r="C22" s="5" t="s">
        <v>59</v>
      </c>
      <c r="D22" s="6">
        <v>4600.1000000000004</v>
      </c>
      <c r="E22" s="6">
        <v>0</v>
      </c>
      <c r="F22" s="6">
        <v>2933</v>
      </c>
      <c r="G22" s="6">
        <v>0</v>
      </c>
      <c r="H22" s="6">
        <v>0.1</v>
      </c>
      <c r="I22" s="6">
        <v>0</v>
      </c>
      <c r="J22" s="6">
        <v>0</v>
      </c>
      <c r="K22" s="6">
        <v>1600</v>
      </c>
      <c r="L22" s="6">
        <v>0</v>
      </c>
      <c r="M22" s="6">
        <v>0</v>
      </c>
      <c r="N22" s="6">
        <v>0</v>
      </c>
      <c r="O22" s="6">
        <v>0</v>
      </c>
      <c r="P22" s="6">
        <v>67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</row>
    <row r="23" spans="1:21" x14ac:dyDescent="0.25">
      <c r="A23" s="5" t="s">
        <v>41</v>
      </c>
      <c r="B23" s="6">
        <v>3</v>
      </c>
      <c r="C23" s="5" t="s">
        <v>60</v>
      </c>
      <c r="D23" s="6">
        <v>602.1</v>
      </c>
      <c r="E23" s="6">
        <v>0</v>
      </c>
      <c r="F23" s="6">
        <v>113</v>
      </c>
      <c r="G23" s="6">
        <v>160</v>
      </c>
      <c r="H23" s="6">
        <v>18</v>
      </c>
      <c r="I23" s="6">
        <v>0</v>
      </c>
      <c r="J23" s="6">
        <v>0</v>
      </c>
      <c r="K23" s="6">
        <v>18</v>
      </c>
      <c r="L23" s="6">
        <v>0.1</v>
      </c>
      <c r="M23" s="6">
        <v>0</v>
      </c>
      <c r="N23" s="6">
        <v>288</v>
      </c>
      <c r="O23" s="6">
        <v>0</v>
      </c>
      <c r="P23" s="6">
        <v>5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</row>
    <row r="24" spans="1:21" x14ac:dyDescent="0.25">
      <c r="A24" s="5" t="s">
        <v>61</v>
      </c>
      <c r="B24" s="6">
        <v>3</v>
      </c>
      <c r="C24" s="5" t="s">
        <v>62</v>
      </c>
      <c r="D24" s="6">
        <v>3667</v>
      </c>
      <c r="E24" s="6">
        <v>0</v>
      </c>
      <c r="F24" s="6">
        <v>2460</v>
      </c>
      <c r="G24" s="6">
        <v>0</v>
      </c>
      <c r="H24" s="6">
        <v>513</v>
      </c>
      <c r="I24" s="6">
        <v>0</v>
      </c>
      <c r="J24" s="6">
        <v>0</v>
      </c>
      <c r="K24" s="6">
        <v>587</v>
      </c>
      <c r="L24" s="6">
        <v>0</v>
      </c>
      <c r="M24" s="6">
        <v>0</v>
      </c>
      <c r="N24" s="6">
        <v>0</v>
      </c>
      <c r="O24" s="6">
        <v>0</v>
      </c>
      <c r="P24" s="6">
        <v>60</v>
      </c>
      <c r="Q24" s="6">
        <v>47</v>
      </c>
      <c r="R24" s="6">
        <v>0</v>
      </c>
      <c r="S24" s="6">
        <v>0</v>
      </c>
      <c r="T24" s="6">
        <v>0</v>
      </c>
      <c r="U24" s="6">
        <v>0</v>
      </c>
    </row>
    <row r="25" spans="1:21" x14ac:dyDescent="0.25">
      <c r="A25" s="5" t="s">
        <v>63</v>
      </c>
      <c r="B25" s="6">
        <v>3</v>
      </c>
      <c r="C25" s="5" t="s">
        <v>64</v>
      </c>
      <c r="D25" s="6">
        <v>234.1</v>
      </c>
      <c r="E25" s="6">
        <v>0</v>
      </c>
      <c r="F25" s="6">
        <v>20</v>
      </c>
      <c r="G25" s="6">
        <v>67</v>
      </c>
      <c r="H25" s="6">
        <v>7</v>
      </c>
      <c r="I25" s="6">
        <v>0</v>
      </c>
      <c r="J25" s="6">
        <v>0</v>
      </c>
      <c r="K25" s="6">
        <v>0.1</v>
      </c>
      <c r="L25" s="6">
        <v>40</v>
      </c>
      <c r="M25" s="6">
        <v>0</v>
      </c>
      <c r="N25" s="6">
        <v>53</v>
      </c>
      <c r="O25" s="6">
        <v>0</v>
      </c>
      <c r="P25" s="6">
        <v>40</v>
      </c>
      <c r="Q25" s="6">
        <v>7</v>
      </c>
      <c r="R25" s="6">
        <v>0</v>
      </c>
      <c r="S25" s="6">
        <v>0</v>
      </c>
      <c r="T25" s="6">
        <v>0</v>
      </c>
      <c r="U25" s="6">
        <v>0</v>
      </c>
    </row>
    <row r="26" spans="1:21" x14ac:dyDescent="0.25">
      <c r="A26" s="5" t="s">
        <v>43</v>
      </c>
      <c r="B26" s="6">
        <v>3</v>
      </c>
      <c r="C26" s="5" t="s">
        <v>65</v>
      </c>
      <c r="D26" s="6">
        <v>520</v>
      </c>
      <c r="E26" s="6">
        <v>0</v>
      </c>
      <c r="F26" s="6">
        <v>460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60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</row>
    <row r="27" spans="1:21" x14ac:dyDescent="0.25">
      <c r="A27" s="5" t="s">
        <v>66</v>
      </c>
      <c r="B27" s="6">
        <v>3</v>
      </c>
      <c r="C27" s="5" t="s">
        <v>67</v>
      </c>
      <c r="D27" s="6">
        <v>3341.1</v>
      </c>
      <c r="E27" s="6">
        <v>0</v>
      </c>
      <c r="F27" s="6">
        <v>1749</v>
      </c>
      <c r="G27" s="6">
        <v>1163</v>
      </c>
      <c r="H27" s="6">
        <v>240</v>
      </c>
      <c r="I27" s="6">
        <v>0</v>
      </c>
      <c r="J27" s="6">
        <v>0</v>
      </c>
      <c r="K27" s="6">
        <v>183</v>
      </c>
      <c r="L27" s="6">
        <v>6</v>
      </c>
      <c r="M27" s="6">
        <v>0</v>
      </c>
      <c r="N27" s="6">
        <v>0</v>
      </c>
      <c r="O27" s="6">
        <v>0</v>
      </c>
      <c r="P27" s="6">
        <v>0.1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</row>
    <row r="28" spans="1:21" x14ac:dyDescent="0.25">
      <c r="A28" s="5" t="s">
        <v>29</v>
      </c>
      <c r="B28" s="6">
        <v>3</v>
      </c>
      <c r="C28" s="5" t="s">
        <v>68</v>
      </c>
      <c r="D28" s="6">
        <v>4114.1000000000004</v>
      </c>
      <c r="E28" s="6">
        <v>0</v>
      </c>
      <c r="F28" s="6">
        <v>2743</v>
      </c>
      <c r="G28" s="6">
        <v>0</v>
      </c>
      <c r="H28" s="6">
        <v>0</v>
      </c>
      <c r="I28" s="6">
        <v>0</v>
      </c>
      <c r="J28" s="6">
        <v>0</v>
      </c>
      <c r="K28" s="6">
        <v>1318</v>
      </c>
      <c r="L28" s="6">
        <v>0</v>
      </c>
      <c r="M28" s="6">
        <v>0</v>
      </c>
      <c r="N28" s="6">
        <v>0</v>
      </c>
      <c r="O28" s="6">
        <v>0</v>
      </c>
      <c r="P28" s="6">
        <v>53</v>
      </c>
      <c r="Q28" s="6">
        <v>0.1</v>
      </c>
      <c r="R28" s="6">
        <v>0</v>
      </c>
      <c r="S28" s="6">
        <v>0</v>
      </c>
      <c r="T28" s="6">
        <v>0</v>
      </c>
      <c r="U28" s="6">
        <v>0</v>
      </c>
    </row>
    <row r="29" spans="1:21" x14ac:dyDescent="0.25">
      <c r="A29" s="5" t="s">
        <v>49</v>
      </c>
      <c r="B29" s="6">
        <v>3</v>
      </c>
      <c r="C29" s="5" t="s">
        <v>69</v>
      </c>
      <c r="D29" s="6">
        <v>400.1</v>
      </c>
      <c r="E29" s="6">
        <v>0</v>
      </c>
      <c r="F29" s="6">
        <v>0.1</v>
      </c>
      <c r="G29" s="6">
        <v>10</v>
      </c>
      <c r="H29" s="6">
        <v>0</v>
      </c>
      <c r="I29" s="6">
        <v>0</v>
      </c>
      <c r="J29" s="6">
        <v>0</v>
      </c>
      <c r="K29" s="6">
        <v>0</v>
      </c>
      <c r="L29" s="6">
        <v>20</v>
      </c>
      <c r="M29" s="6">
        <v>0</v>
      </c>
      <c r="N29" s="6">
        <v>370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</row>
    <row r="30" spans="1:21" x14ac:dyDescent="0.25">
      <c r="A30" s="5" t="s">
        <v>33</v>
      </c>
      <c r="B30" s="6">
        <v>3</v>
      </c>
      <c r="C30" s="5" t="s">
        <v>70</v>
      </c>
      <c r="D30" s="6">
        <v>333.2</v>
      </c>
      <c r="E30" s="6">
        <v>0</v>
      </c>
      <c r="F30" s="6">
        <v>4</v>
      </c>
      <c r="G30" s="6">
        <v>253</v>
      </c>
      <c r="H30" s="6">
        <v>40</v>
      </c>
      <c r="I30" s="6">
        <v>0</v>
      </c>
      <c r="J30" s="6">
        <v>0</v>
      </c>
      <c r="K30" s="6">
        <v>27</v>
      </c>
      <c r="L30" s="6">
        <v>0.1</v>
      </c>
      <c r="M30" s="6">
        <v>0</v>
      </c>
      <c r="N30" s="6">
        <v>0</v>
      </c>
      <c r="O30" s="6">
        <v>0</v>
      </c>
      <c r="P30" s="6">
        <v>0.1</v>
      </c>
      <c r="Q30" s="6">
        <v>9</v>
      </c>
      <c r="R30" s="6">
        <v>0</v>
      </c>
      <c r="S30" s="6">
        <v>0</v>
      </c>
      <c r="T30" s="6">
        <v>0</v>
      </c>
      <c r="U30" s="6">
        <v>0</v>
      </c>
    </row>
    <row r="31" spans="1:21" x14ac:dyDescent="0.25">
      <c r="A31" s="5" t="s">
        <v>71</v>
      </c>
      <c r="B31" s="6">
        <v>3</v>
      </c>
      <c r="C31" s="5" t="s">
        <v>72</v>
      </c>
      <c r="D31" s="6">
        <v>4773.1000000000004</v>
      </c>
      <c r="E31" s="6">
        <v>0</v>
      </c>
      <c r="F31" s="6">
        <v>333</v>
      </c>
      <c r="G31" s="6">
        <v>3600</v>
      </c>
      <c r="H31" s="6">
        <v>353</v>
      </c>
      <c r="I31" s="6">
        <v>0</v>
      </c>
      <c r="J31" s="6">
        <v>0</v>
      </c>
      <c r="K31" s="6">
        <v>447</v>
      </c>
      <c r="L31" s="6">
        <v>0</v>
      </c>
      <c r="M31" s="6">
        <v>0</v>
      </c>
      <c r="N31" s="6">
        <v>0</v>
      </c>
      <c r="O31" s="6">
        <v>0</v>
      </c>
      <c r="P31" s="6">
        <v>40</v>
      </c>
      <c r="Q31" s="6">
        <v>0.1</v>
      </c>
      <c r="R31" s="6">
        <v>0</v>
      </c>
      <c r="S31" s="6">
        <v>0</v>
      </c>
      <c r="T31" s="6">
        <v>0</v>
      </c>
      <c r="U31" s="6">
        <v>0</v>
      </c>
    </row>
    <row r="32" spans="1:21" x14ac:dyDescent="0.25">
      <c r="A32" s="2" t="s">
        <v>73</v>
      </c>
      <c r="B32" s="11"/>
      <c r="C32" s="2" t="s">
        <v>73</v>
      </c>
      <c r="D32" s="8">
        <f>SUM(D2:D11)</f>
        <v>6269.8</v>
      </c>
      <c r="E32" s="8">
        <f t="shared" ref="E32:F32" si="0">SUM(E2:E11)</f>
        <v>0</v>
      </c>
      <c r="F32" s="8">
        <f t="shared" si="0"/>
        <v>1042.0999999999999</v>
      </c>
      <c r="G32" s="8">
        <f t="shared" ref="G32:U32" si="1">SUM(G2:G11)</f>
        <v>2520</v>
      </c>
      <c r="H32" s="8">
        <f t="shared" si="1"/>
        <v>0.1</v>
      </c>
      <c r="I32" s="8">
        <f t="shared" si="1"/>
        <v>0</v>
      </c>
      <c r="J32" s="8">
        <f t="shared" si="1"/>
        <v>0</v>
      </c>
      <c r="K32" s="8">
        <f t="shared" si="1"/>
        <v>215</v>
      </c>
      <c r="L32" s="8">
        <f t="shared" si="1"/>
        <v>44.4</v>
      </c>
      <c r="M32" s="8">
        <f t="shared" si="1"/>
        <v>0</v>
      </c>
      <c r="N32" s="8">
        <f t="shared" si="1"/>
        <v>543</v>
      </c>
      <c r="O32" s="8">
        <f t="shared" si="1"/>
        <v>66</v>
      </c>
      <c r="P32" s="8">
        <f t="shared" si="1"/>
        <v>518</v>
      </c>
      <c r="Q32" s="8">
        <f t="shared" si="1"/>
        <v>390.20000000000005</v>
      </c>
      <c r="R32" s="8">
        <f t="shared" si="1"/>
        <v>0</v>
      </c>
      <c r="S32" s="8">
        <f t="shared" si="1"/>
        <v>151</v>
      </c>
      <c r="T32" s="8">
        <f t="shared" si="1"/>
        <v>0</v>
      </c>
      <c r="U32" s="8">
        <f t="shared" si="1"/>
        <v>780</v>
      </c>
    </row>
    <row r="33" spans="1:21" x14ac:dyDescent="0.25">
      <c r="A33" s="2" t="s">
        <v>74</v>
      </c>
      <c r="B33" s="11"/>
      <c r="C33" s="2" t="s">
        <v>74</v>
      </c>
      <c r="D33" s="8">
        <f>SUM(D12:D21)</f>
        <v>18944.3</v>
      </c>
      <c r="E33" s="8">
        <f t="shared" ref="E33:F33" si="2">SUM(E12:E21)</f>
        <v>0</v>
      </c>
      <c r="F33" s="8">
        <f t="shared" si="2"/>
        <v>333</v>
      </c>
      <c r="G33" s="8">
        <f t="shared" ref="G33:U33" si="3">SUM(G12:G21)</f>
        <v>12974.1</v>
      </c>
      <c r="H33" s="8">
        <f t="shared" si="3"/>
        <v>209.1</v>
      </c>
      <c r="I33" s="8">
        <f t="shared" si="3"/>
        <v>0</v>
      </c>
      <c r="J33" s="8">
        <f t="shared" si="3"/>
        <v>0</v>
      </c>
      <c r="K33" s="8">
        <f t="shared" si="3"/>
        <v>1656.1</v>
      </c>
      <c r="L33" s="8">
        <f t="shared" si="3"/>
        <v>76.5</v>
      </c>
      <c r="M33" s="8">
        <f t="shared" si="3"/>
        <v>0</v>
      </c>
      <c r="N33" s="8">
        <f t="shared" si="3"/>
        <v>778</v>
      </c>
      <c r="O33" s="8">
        <f t="shared" si="3"/>
        <v>53</v>
      </c>
      <c r="P33" s="8">
        <f t="shared" si="3"/>
        <v>455.1</v>
      </c>
      <c r="Q33" s="8">
        <f t="shared" si="3"/>
        <v>100.19999999999999</v>
      </c>
      <c r="R33" s="8">
        <f t="shared" si="3"/>
        <v>0</v>
      </c>
      <c r="S33" s="8">
        <f t="shared" si="3"/>
        <v>2146.1</v>
      </c>
      <c r="T33" s="8">
        <f t="shared" si="3"/>
        <v>0</v>
      </c>
      <c r="U33" s="8">
        <f t="shared" si="3"/>
        <v>163.1</v>
      </c>
    </row>
    <row r="34" spans="1:21" x14ac:dyDescent="0.25">
      <c r="A34" s="2" t="s">
        <v>75</v>
      </c>
      <c r="B34" s="11"/>
      <c r="C34" s="2" t="s">
        <v>75</v>
      </c>
      <c r="D34" s="8">
        <f>SUM(D22:D31)</f>
        <v>22584.9</v>
      </c>
      <c r="E34" s="8">
        <f t="shared" ref="E34:F34" si="4">SUM(E22:E31)</f>
        <v>0</v>
      </c>
      <c r="F34" s="8">
        <f t="shared" si="4"/>
        <v>10815.1</v>
      </c>
      <c r="G34" s="8">
        <f t="shared" ref="G34:U34" si="5">SUM(G22:G31)</f>
        <v>5253</v>
      </c>
      <c r="H34" s="8">
        <f t="shared" si="5"/>
        <v>1171.0999999999999</v>
      </c>
      <c r="I34" s="8">
        <f t="shared" si="5"/>
        <v>0</v>
      </c>
      <c r="J34" s="8">
        <f t="shared" si="5"/>
        <v>0</v>
      </c>
      <c r="K34" s="8">
        <f t="shared" si="5"/>
        <v>4180.1000000000004</v>
      </c>
      <c r="L34" s="8">
        <f t="shared" si="5"/>
        <v>66.199999999999989</v>
      </c>
      <c r="M34" s="8">
        <f t="shared" si="5"/>
        <v>0</v>
      </c>
      <c r="N34" s="8">
        <f t="shared" si="5"/>
        <v>711</v>
      </c>
      <c r="O34" s="8">
        <f t="shared" si="5"/>
        <v>0</v>
      </c>
      <c r="P34" s="8">
        <f t="shared" si="5"/>
        <v>325.20000000000005</v>
      </c>
      <c r="Q34" s="8">
        <f t="shared" si="5"/>
        <v>63.2</v>
      </c>
      <c r="R34" s="8">
        <f t="shared" si="5"/>
        <v>0</v>
      </c>
      <c r="S34" s="8">
        <f t="shared" si="5"/>
        <v>0</v>
      </c>
      <c r="T34" s="8">
        <f t="shared" si="5"/>
        <v>0</v>
      </c>
      <c r="U34" s="8">
        <f t="shared" si="5"/>
        <v>0</v>
      </c>
    </row>
    <row r="35" spans="1:21" x14ac:dyDescent="0.25">
      <c r="A35" s="2" t="s">
        <v>76</v>
      </c>
      <c r="C35" s="2" t="s">
        <v>76</v>
      </c>
      <c r="D35">
        <f>SUM(D2:D31)</f>
        <v>47798.999999999985</v>
      </c>
      <c r="E35">
        <v>0</v>
      </c>
      <c r="F35">
        <f t="shared" ref="F35:U35" si="6">SUM(F2:F31)</f>
        <v>12190.2</v>
      </c>
      <c r="G35">
        <f t="shared" si="6"/>
        <v>20747.099999999999</v>
      </c>
      <c r="H35">
        <f t="shared" si="6"/>
        <v>1380.3</v>
      </c>
      <c r="I35">
        <v>0</v>
      </c>
      <c r="J35">
        <v>0</v>
      </c>
      <c r="K35">
        <f t="shared" si="6"/>
        <v>6051.2</v>
      </c>
      <c r="L35">
        <f t="shared" si="6"/>
        <v>187.1</v>
      </c>
      <c r="M35">
        <v>0</v>
      </c>
      <c r="N35">
        <f t="shared" si="6"/>
        <v>2032</v>
      </c>
      <c r="O35">
        <f t="shared" si="6"/>
        <v>119</v>
      </c>
      <c r="P35">
        <f t="shared" si="6"/>
        <v>1298.2999999999997</v>
      </c>
      <c r="Q35">
        <f t="shared" si="6"/>
        <v>553.60000000000014</v>
      </c>
      <c r="R35">
        <v>0</v>
      </c>
      <c r="S35">
        <f t="shared" si="6"/>
        <v>2297.1</v>
      </c>
      <c r="T35">
        <v>0</v>
      </c>
      <c r="U35">
        <f t="shared" si="6"/>
        <v>943.1</v>
      </c>
    </row>
    <row r="37" spans="1:21" x14ac:dyDescent="0.25">
      <c r="A37" s="3" t="s">
        <v>77</v>
      </c>
    </row>
    <row r="38" spans="1:21" x14ac:dyDescent="0.25">
      <c r="A38" s="1" t="s">
        <v>0</v>
      </c>
      <c r="B38" s="1" t="s">
        <v>1</v>
      </c>
      <c r="C38" s="1" t="s">
        <v>2</v>
      </c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" t="s">
        <v>14</v>
      </c>
      <c r="P38" s="1" t="s">
        <v>15</v>
      </c>
      <c r="Q38" s="1" t="s">
        <v>16</v>
      </c>
      <c r="R38" s="1" t="s">
        <v>17</v>
      </c>
      <c r="S38" s="1" t="s">
        <v>18</v>
      </c>
      <c r="T38" s="1" t="s">
        <v>19</v>
      </c>
      <c r="U38" s="1" t="s">
        <v>20</v>
      </c>
    </row>
    <row r="39" spans="1:21" x14ac:dyDescent="0.25">
      <c r="A39" s="5" t="s">
        <v>21</v>
      </c>
      <c r="B39" s="6">
        <v>1</v>
      </c>
      <c r="C39" s="5" t="s">
        <v>22</v>
      </c>
      <c r="D39" s="4">
        <v>1.1318228414820396E-3</v>
      </c>
      <c r="E39" s="4">
        <v>0</v>
      </c>
      <c r="F39" s="4">
        <v>0</v>
      </c>
      <c r="G39" s="4">
        <v>2.6027733996558558E-3</v>
      </c>
      <c r="H39" s="4">
        <v>0</v>
      </c>
      <c r="I39" s="4">
        <v>0</v>
      </c>
      <c r="J39" s="4">
        <v>0</v>
      </c>
      <c r="K39" s="4">
        <v>0</v>
      </c>
      <c r="L39" s="4">
        <v>5.3447354355959386E-4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</row>
    <row r="40" spans="1:21" x14ac:dyDescent="0.25">
      <c r="A40" s="5" t="s">
        <v>23</v>
      </c>
      <c r="B40" s="6">
        <v>1</v>
      </c>
      <c r="C40" s="5" t="s">
        <v>24</v>
      </c>
      <c r="D40" s="4">
        <v>4.1841879537228826E-3</v>
      </c>
      <c r="E40" s="4">
        <v>0</v>
      </c>
      <c r="F40" s="4">
        <v>0</v>
      </c>
      <c r="G40" s="4">
        <v>1.9279802960413745E-3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0.16965327112713391</v>
      </c>
    </row>
    <row r="41" spans="1:21" x14ac:dyDescent="0.25">
      <c r="A41" s="5" t="s">
        <v>25</v>
      </c>
      <c r="B41" s="6">
        <v>1</v>
      </c>
      <c r="C41" s="5" t="s">
        <v>26</v>
      </c>
      <c r="D41" s="4">
        <v>1.8810016945961218E-2</v>
      </c>
      <c r="E41" s="4">
        <v>0</v>
      </c>
      <c r="F41" s="4">
        <v>4.5118209709438728E-3</v>
      </c>
      <c r="G41" s="4">
        <v>8.0493177359727396E-3</v>
      </c>
      <c r="H41" s="4">
        <v>0</v>
      </c>
      <c r="I41" s="4">
        <v>0</v>
      </c>
      <c r="J41" s="4">
        <v>0</v>
      </c>
      <c r="K41" s="4">
        <v>2.1483342147012164E-3</v>
      </c>
      <c r="L41" s="4">
        <v>5.3447354355959386E-4</v>
      </c>
      <c r="M41" s="4">
        <v>0</v>
      </c>
      <c r="N41" s="4">
        <v>5.905511811023622E-2</v>
      </c>
      <c r="O41" s="4">
        <v>6.7226890756302518E-2</v>
      </c>
      <c r="P41" s="4">
        <v>1.0013094046060234E-2</v>
      </c>
      <c r="Q41" s="4">
        <v>0.70447976878612695</v>
      </c>
      <c r="R41" s="4">
        <v>0</v>
      </c>
      <c r="S41" s="4">
        <v>2.5249227286578732E-2</v>
      </c>
      <c r="T41" s="4">
        <v>0</v>
      </c>
      <c r="U41" s="4">
        <v>7.952497084084402E-2</v>
      </c>
    </row>
    <row r="42" spans="1:21" x14ac:dyDescent="0.25">
      <c r="A42" s="5" t="s">
        <v>27</v>
      </c>
      <c r="B42" s="6">
        <v>1</v>
      </c>
      <c r="C42" s="5" t="s">
        <v>28</v>
      </c>
      <c r="D42" s="4">
        <v>2.594405740705873E-2</v>
      </c>
      <c r="E42" s="4">
        <v>0</v>
      </c>
      <c r="F42" s="4">
        <v>0</v>
      </c>
      <c r="G42" s="4">
        <v>5.9767389177282609E-2</v>
      </c>
      <c r="H42" s="4">
        <v>0</v>
      </c>
      <c r="I42" s="4">
        <v>0</v>
      </c>
      <c r="J42" s="4">
        <v>0</v>
      </c>
      <c r="K42" s="4">
        <v>0</v>
      </c>
      <c r="L42" s="4">
        <v>5.3447354355959386E-4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</row>
    <row r="43" spans="1:21" x14ac:dyDescent="0.25">
      <c r="A43" s="5" t="s">
        <v>29</v>
      </c>
      <c r="B43" s="6">
        <v>1</v>
      </c>
      <c r="C43" s="5" t="s">
        <v>30</v>
      </c>
      <c r="D43" s="4">
        <v>2.1385384631477652E-2</v>
      </c>
      <c r="E43" s="4">
        <v>0</v>
      </c>
      <c r="F43" s="4">
        <v>8.2033108562615869E-6</v>
      </c>
      <c r="G43" s="4">
        <v>3.3932453210328194E-2</v>
      </c>
      <c r="H43" s="4">
        <v>0</v>
      </c>
      <c r="I43" s="4">
        <v>0</v>
      </c>
      <c r="J43" s="4">
        <v>0</v>
      </c>
      <c r="K43" s="4">
        <v>0</v>
      </c>
      <c r="L43" s="4">
        <v>5.3447354355959382E-2</v>
      </c>
      <c r="M43" s="4">
        <v>0</v>
      </c>
      <c r="N43" s="4">
        <v>0.10826771653543307</v>
      </c>
      <c r="O43" s="4">
        <v>0.40336134453781514</v>
      </c>
      <c r="P43" s="4">
        <v>9.2428560425171398E-3</v>
      </c>
      <c r="Q43" s="4">
        <v>1.8063583815028898E-4</v>
      </c>
      <c r="R43" s="4">
        <v>0</v>
      </c>
      <c r="S43" s="4">
        <v>1.2189282138348353E-2</v>
      </c>
      <c r="T43" s="4">
        <v>0</v>
      </c>
      <c r="U43" s="4">
        <v>0</v>
      </c>
    </row>
    <row r="44" spans="1:21" x14ac:dyDescent="0.25">
      <c r="A44" s="5" t="s">
        <v>31</v>
      </c>
      <c r="B44" s="6">
        <v>1</v>
      </c>
      <c r="C44" s="5" t="s">
        <v>32</v>
      </c>
      <c r="D44" s="4">
        <v>2.0920939768614413E-3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0.10603329445445869</v>
      </c>
    </row>
    <row r="45" spans="1:21" x14ac:dyDescent="0.25">
      <c r="A45" s="5" t="s">
        <v>33</v>
      </c>
      <c r="B45" s="6">
        <v>1</v>
      </c>
      <c r="C45" s="5" t="s">
        <v>34</v>
      </c>
      <c r="D45" s="4">
        <v>6.9039101236427556E-4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1.4873083024854574E-3</v>
      </c>
      <c r="L45" s="4">
        <v>0.12827365045430253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</row>
    <row r="46" spans="1:21" x14ac:dyDescent="0.25">
      <c r="A46" s="5" t="s">
        <v>35</v>
      </c>
      <c r="B46" s="6">
        <v>1</v>
      </c>
      <c r="C46" s="5" t="s">
        <v>36</v>
      </c>
      <c r="D46" s="4">
        <v>1.4958471934559304E-2</v>
      </c>
      <c r="E46" s="4">
        <v>0</v>
      </c>
      <c r="F46" s="4">
        <v>0</v>
      </c>
      <c r="G46" s="4">
        <v>1.5182844831325825E-2</v>
      </c>
      <c r="H46" s="4">
        <v>0</v>
      </c>
      <c r="I46" s="4">
        <v>0</v>
      </c>
      <c r="J46" s="4">
        <v>0</v>
      </c>
      <c r="K46" s="4">
        <v>0</v>
      </c>
      <c r="L46" s="4">
        <v>5.3447354355959382E-2</v>
      </c>
      <c r="M46" s="4">
        <v>0</v>
      </c>
      <c r="N46" s="4">
        <v>3.4448818897637797E-2</v>
      </c>
      <c r="O46" s="4">
        <v>8.4033613445378158E-2</v>
      </c>
      <c r="P46" s="4">
        <v>0</v>
      </c>
      <c r="Q46" s="4">
        <v>0</v>
      </c>
      <c r="R46" s="4">
        <v>0</v>
      </c>
      <c r="S46" s="4">
        <v>2.8296547821165818E-2</v>
      </c>
      <c r="T46" s="4">
        <v>0</v>
      </c>
      <c r="U46" s="4">
        <v>0.25978157141342378</v>
      </c>
    </row>
    <row r="47" spans="1:21" x14ac:dyDescent="0.25">
      <c r="A47" s="5" t="s">
        <v>37</v>
      </c>
      <c r="B47" s="6">
        <v>1</v>
      </c>
      <c r="C47" s="5" t="s">
        <v>38</v>
      </c>
      <c r="D47" s="4">
        <v>4.1841879537228826E-3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0.21206658890891739</v>
      </c>
    </row>
    <row r="48" spans="1:21" x14ac:dyDescent="0.25">
      <c r="A48" s="5" t="s">
        <v>39</v>
      </c>
      <c r="B48" s="6">
        <v>1</v>
      </c>
      <c r="C48" s="5" t="s">
        <v>40</v>
      </c>
      <c r="D48" s="4">
        <v>3.7789493504048213E-2</v>
      </c>
      <c r="E48" s="4">
        <v>0</v>
      </c>
      <c r="F48" s="4">
        <v>8.096667815130186E-2</v>
      </c>
      <c r="G48" s="4">
        <v>0</v>
      </c>
      <c r="H48" s="4">
        <v>7.2448018546692754E-5</v>
      </c>
      <c r="I48" s="4">
        <v>0</v>
      </c>
      <c r="J48" s="4">
        <v>0</v>
      </c>
      <c r="K48" s="4">
        <v>3.1894500264410368E-2</v>
      </c>
      <c r="L48" s="4">
        <v>5.3447354355959386E-4</v>
      </c>
      <c r="M48" s="4">
        <v>0</v>
      </c>
      <c r="N48" s="4">
        <v>6.5452755905511806E-2</v>
      </c>
      <c r="O48" s="4">
        <v>0</v>
      </c>
      <c r="P48" s="4">
        <v>0.37972733574674583</v>
      </c>
      <c r="Q48" s="4">
        <v>1.8063583815028898E-4</v>
      </c>
      <c r="R48" s="4">
        <v>0</v>
      </c>
      <c r="S48" s="4">
        <v>0</v>
      </c>
      <c r="T48" s="4">
        <v>0</v>
      </c>
      <c r="U48" s="4">
        <v>0</v>
      </c>
    </row>
    <row r="49" spans="1:21" x14ac:dyDescent="0.25">
      <c r="A49" s="5" t="s">
        <v>41</v>
      </c>
      <c r="B49" s="6">
        <v>2</v>
      </c>
      <c r="C49" s="5" t="s">
        <v>42</v>
      </c>
      <c r="D49" s="4">
        <v>6.7825686729847921E-3</v>
      </c>
      <c r="E49" s="4">
        <v>0</v>
      </c>
      <c r="F49" s="4">
        <v>8.2033108562615871E-4</v>
      </c>
      <c r="G49" s="4">
        <v>1.4363453205508241E-2</v>
      </c>
      <c r="H49" s="4">
        <v>0</v>
      </c>
      <c r="I49" s="4">
        <v>0</v>
      </c>
      <c r="J49" s="4">
        <v>0</v>
      </c>
      <c r="K49" s="4">
        <v>8.2628239026969863E-4</v>
      </c>
      <c r="L49" s="4">
        <v>5.3447354355959386E-4</v>
      </c>
      <c r="M49" s="4">
        <v>0</v>
      </c>
      <c r="N49" s="4">
        <v>3.937007874015748E-3</v>
      </c>
      <c r="O49" s="4">
        <v>0</v>
      </c>
      <c r="P49" s="4">
        <v>0</v>
      </c>
      <c r="Q49" s="4">
        <v>0</v>
      </c>
      <c r="R49" s="4">
        <v>0</v>
      </c>
      <c r="S49" s="4">
        <v>1.3059945148230377E-3</v>
      </c>
      <c r="T49" s="4">
        <v>0</v>
      </c>
      <c r="U49" s="4">
        <v>1.0603329445445871E-4</v>
      </c>
    </row>
    <row r="50" spans="1:21" x14ac:dyDescent="0.25">
      <c r="A50" s="5" t="s">
        <v>43</v>
      </c>
      <c r="B50" s="6">
        <v>2</v>
      </c>
      <c r="C50" s="5" t="s">
        <v>44</v>
      </c>
      <c r="D50" s="4">
        <v>7.7616686541559477E-4</v>
      </c>
      <c r="E50" s="4">
        <v>0</v>
      </c>
      <c r="F50" s="4">
        <v>0</v>
      </c>
      <c r="G50" s="4">
        <v>1.7833817738382716E-3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4.3533150494101262E-5</v>
      </c>
      <c r="T50" s="4">
        <v>0</v>
      </c>
      <c r="U50" s="4">
        <v>0</v>
      </c>
    </row>
    <row r="51" spans="1:21" x14ac:dyDescent="0.25">
      <c r="A51" s="5" t="s">
        <v>45</v>
      </c>
      <c r="B51" s="6">
        <v>2</v>
      </c>
      <c r="C51" s="5" t="s">
        <v>46</v>
      </c>
      <c r="D51" s="4">
        <v>6.8129040356492837E-2</v>
      </c>
      <c r="E51" s="4">
        <v>0</v>
      </c>
      <c r="F51" s="4">
        <v>2.2148939311906285E-2</v>
      </c>
      <c r="G51" s="4">
        <v>4.8199507401034372E-6</v>
      </c>
      <c r="H51" s="4">
        <v>0</v>
      </c>
      <c r="I51" s="4">
        <v>0</v>
      </c>
      <c r="J51" s="4">
        <v>0</v>
      </c>
      <c r="K51" s="4">
        <v>1.9335007932310948E-2</v>
      </c>
      <c r="L51" s="4">
        <v>1.7637626937466594E-2</v>
      </c>
      <c r="M51" s="4">
        <v>0</v>
      </c>
      <c r="N51" s="4">
        <v>0.19045275590551181</v>
      </c>
      <c r="O51" s="4">
        <v>0.19327731092436976</v>
      </c>
      <c r="P51" s="4">
        <v>0.17715474081491184</v>
      </c>
      <c r="Q51" s="4">
        <v>1.8063583815028898E-4</v>
      </c>
      <c r="R51" s="4">
        <v>0</v>
      </c>
      <c r="S51" s="4">
        <v>0.90679552479212922</v>
      </c>
      <c r="T51" s="4">
        <v>0</v>
      </c>
      <c r="U51" s="4">
        <v>0.15162761106987593</v>
      </c>
    </row>
    <row r="52" spans="1:21" x14ac:dyDescent="0.25">
      <c r="A52" s="5" t="s">
        <v>27</v>
      </c>
      <c r="B52" s="6">
        <v>2</v>
      </c>
      <c r="C52" s="5" t="s">
        <v>47</v>
      </c>
      <c r="D52" s="4">
        <v>0.10475532960940609</v>
      </c>
      <c r="E52" s="4">
        <v>0</v>
      </c>
      <c r="F52" s="4">
        <v>1.6406621712523174E-3</v>
      </c>
      <c r="G52" s="4">
        <v>0.21145123896833776</v>
      </c>
      <c r="H52" s="4">
        <v>0.1448960370933855</v>
      </c>
      <c r="I52" s="4">
        <v>0</v>
      </c>
      <c r="J52" s="4">
        <v>0</v>
      </c>
      <c r="K52" s="4">
        <v>1.6525647805393971E-5</v>
      </c>
      <c r="L52" s="4">
        <v>5.3447354355959386E-4</v>
      </c>
      <c r="M52" s="4">
        <v>0</v>
      </c>
      <c r="N52" s="4">
        <v>6.5452755905511806E-2</v>
      </c>
      <c r="O52" s="4">
        <v>0</v>
      </c>
      <c r="P52" s="4">
        <v>0.12862974659169688</v>
      </c>
      <c r="Q52" s="4">
        <v>0.18063583815028897</v>
      </c>
      <c r="R52" s="4">
        <v>0</v>
      </c>
      <c r="S52" s="4">
        <v>0</v>
      </c>
      <c r="T52" s="4">
        <v>0</v>
      </c>
      <c r="U52" s="4">
        <v>0</v>
      </c>
    </row>
    <row r="53" spans="1:21" x14ac:dyDescent="0.25">
      <c r="A53" s="5" t="s">
        <v>29</v>
      </c>
      <c r="B53" s="6">
        <v>2</v>
      </c>
      <c r="C53" s="5" t="s">
        <v>48</v>
      </c>
      <c r="D53" s="4">
        <v>7.1781836440092908E-2</v>
      </c>
      <c r="E53" s="4">
        <v>0</v>
      </c>
      <c r="F53" s="4">
        <v>1.8867614969401648E-3</v>
      </c>
      <c r="G53" s="4">
        <v>0.10483392859724974</v>
      </c>
      <c r="H53" s="4">
        <v>6.5203216692023471E-3</v>
      </c>
      <c r="I53" s="4">
        <v>0</v>
      </c>
      <c r="J53" s="4">
        <v>0</v>
      </c>
      <c r="K53" s="4">
        <v>0.14608672659968272</v>
      </c>
      <c r="L53" s="4">
        <v>1.0689470871191877E-2</v>
      </c>
      <c r="M53" s="4">
        <v>0</v>
      </c>
      <c r="N53" s="4">
        <v>0.12303149606299213</v>
      </c>
      <c r="O53" s="4">
        <v>0.25210084033613445</v>
      </c>
      <c r="P53" s="4">
        <v>4.4673804205499511E-2</v>
      </c>
      <c r="Q53" s="4">
        <v>1.8063583815028898E-4</v>
      </c>
      <c r="R53" s="4">
        <v>0</v>
      </c>
      <c r="S53" s="4">
        <v>0</v>
      </c>
      <c r="T53" s="4">
        <v>0</v>
      </c>
      <c r="U53" s="4">
        <v>0</v>
      </c>
    </row>
    <row r="54" spans="1:21" x14ac:dyDescent="0.25">
      <c r="A54" s="5" t="s">
        <v>49</v>
      </c>
      <c r="B54" s="6">
        <v>2</v>
      </c>
      <c r="C54" s="5" t="s">
        <v>50</v>
      </c>
      <c r="D54" s="4">
        <v>5.0628674240046877E-3</v>
      </c>
      <c r="E54" s="4">
        <v>0</v>
      </c>
      <c r="F54" s="4">
        <v>0</v>
      </c>
      <c r="G54" s="4">
        <v>1.1423283254045144E-2</v>
      </c>
      <c r="H54" s="4">
        <v>0</v>
      </c>
      <c r="I54" s="4">
        <v>0</v>
      </c>
      <c r="J54" s="4">
        <v>0</v>
      </c>
      <c r="K54" s="4">
        <v>0</v>
      </c>
      <c r="L54" s="4">
        <v>2.6723677177979691E-2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</row>
    <row r="55" spans="1:21" x14ac:dyDescent="0.25">
      <c r="A55" s="5" t="s">
        <v>51</v>
      </c>
      <c r="B55" s="6">
        <v>2</v>
      </c>
      <c r="C55" s="5" t="s">
        <v>52</v>
      </c>
      <c r="D55" s="4">
        <v>8.590137868993078E-2</v>
      </c>
      <c r="E55" s="4">
        <v>0</v>
      </c>
      <c r="F55" s="4">
        <v>0</v>
      </c>
      <c r="G55" s="4">
        <v>0.19761798034424088</v>
      </c>
      <c r="H55" s="4">
        <v>0</v>
      </c>
      <c r="I55" s="4">
        <v>0</v>
      </c>
      <c r="J55" s="4">
        <v>0</v>
      </c>
      <c r="K55" s="4">
        <v>0</v>
      </c>
      <c r="L55" s="4">
        <v>3.2068412613575632E-2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</row>
    <row r="56" spans="1:21" x14ac:dyDescent="0.25">
      <c r="A56" s="5" t="s">
        <v>53</v>
      </c>
      <c r="B56" s="6">
        <v>2</v>
      </c>
      <c r="C56" s="5" t="s">
        <v>54</v>
      </c>
      <c r="D56" s="4">
        <v>3.2218247243666197E-2</v>
      </c>
      <c r="E56" s="4">
        <v>0</v>
      </c>
      <c r="F56" s="4">
        <v>0</v>
      </c>
      <c r="G56" s="4">
        <v>4.2897561586920582E-2</v>
      </c>
      <c r="H56" s="4">
        <v>0</v>
      </c>
      <c r="I56" s="4">
        <v>0</v>
      </c>
      <c r="J56" s="4">
        <v>0</v>
      </c>
      <c r="K56" s="4">
        <v>0.10741671073506082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</row>
    <row r="57" spans="1:21" x14ac:dyDescent="0.25">
      <c r="A57" s="5" t="s">
        <v>55</v>
      </c>
      <c r="B57" s="6">
        <v>2</v>
      </c>
      <c r="C57" s="5" t="s">
        <v>56</v>
      </c>
      <c r="D57" s="4">
        <v>9.6278164815163519E-3</v>
      </c>
      <c r="E57" s="4">
        <v>0</v>
      </c>
      <c r="F57" s="4">
        <v>8.2033108562615871E-4</v>
      </c>
      <c r="G57" s="4">
        <v>1.590583744234134E-2</v>
      </c>
      <c r="H57" s="4">
        <v>7.2448018546692754E-5</v>
      </c>
      <c r="I57" s="4">
        <v>0</v>
      </c>
      <c r="J57" s="4">
        <v>0</v>
      </c>
      <c r="K57" s="4">
        <v>0</v>
      </c>
      <c r="L57" s="4">
        <v>0.32068412613575631</v>
      </c>
      <c r="M57" s="4">
        <v>0</v>
      </c>
      <c r="N57" s="4">
        <v>0</v>
      </c>
      <c r="O57" s="4">
        <v>0</v>
      </c>
      <c r="P57" s="4">
        <v>7.7023800354309504E-5</v>
      </c>
      <c r="Q57" s="4">
        <v>0</v>
      </c>
      <c r="R57" s="4">
        <v>0</v>
      </c>
      <c r="S57" s="4">
        <v>2.6119890296460755E-2</v>
      </c>
      <c r="T57" s="4">
        <v>0</v>
      </c>
      <c r="U57" s="4">
        <v>0</v>
      </c>
    </row>
    <row r="58" spans="1:21" x14ac:dyDescent="0.25">
      <c r="A58" s="5" t="s">
        <v>33</v>
      </c>
      <c r="B58" s="6">
        <v>2</v>
      </c>
      <c r="C58" s="5" t="s">
        <v>57</v>
      </c>
      <c r="D58" s="4">
        <v>1.1297307475051782E-2</v>
      </c>
      <c r="E58" s="4">
        <v>0</v>
      </c>
      <c r="F58" s="4">
        <v>0</v>
      </c>
      <c r="G58" s="4">
        <v>2.5063743848537871E-2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2.1206658890891739E-2</v>
      </c>
    </row>
    <row r="59" spans="1:21" x14ac:dyDescent="0.25">
      <c r="A59" s="5" t="s">
        <v>58</v>
      </c>
      <c r="B59" s="6">
        <v>3</v>
      </c>
      <c r="C59" s="5" t="s">
        <v>59</v>
      </c>
      <c r="D59" s="4">
        <v>9.6238415029603161E-2</v>
      </c>
      <c r="E59" s="4">
        <v>0</v>
      </c>
      <c r="F59" s="4">
        <v>0.24060310741415233</v>
      </c>
      <c r="G59" s="4">
        <v>0</v>
      </c>
      <c r="H59" s="4">
        <v>7.2448018546692754E-5</v>
      </c>
      <c r="I59" s="4">
        <v>0</v>
      </c>
      <c r="J59" s="4">
        <v>0</v>
      </c>
      <c r="K59" s="4">
        <v>0.26441036488630354</v>
      </c>
      <c r="L59" s="4">
        <v>0</v>
      </c>
      <c r="M59" s="4">
        <v>0</v>
      </c>
      <c r="N59" s="4">
        <v>0</v>
      </c>
      <c r="O59" s="4">
        <v>0</v>
      </c>
      <c r="P59" s="4">
        <v>5.1605946237387366E-2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</row>
    <row r="60" spans="1:21" x14ac:dyDescent="0.25">
      <c r="A60" s="5" t="s">
        <v>41</v>
      </c>
      <c r="B60" s="6">
        <v>3</v>
      </c>
      <c r="C60" s="5" t="s">
        <v>60</v>
      </c>
      <c r="D60" s="4">
        <v>1.2596497834682738E-2</v>
      </c>
      <c r="E60" s="4">
        <v>0</v>
      </c>
      <c r="F60" s="4">
        <v>9.2697412675755934E-3</v>
      </c>
      <c r="G60" s="4">
        <v>7.711921184165498E-3</v>
      </c>
      <c r="H60" s="4">
        <v>1.3040643338404694E-2</v>
      </c>
      <c r="I60" s="4">
        <v>0</v>
      </c>
      <c r="J60" s="4">
        <v>0</v>
      </c>
      <c r="K60" s="4">
        <v>2.9746166049709147E-3</v>
      </c>
      <c r="L60" s="4">
        <v>5.3447354355959386E-4</v>
      </c>
      <c r="M60" s="4">
        <v>0</v>
      </c>
      <c r="N60" s="4">
        <v>0.14173228346456693</v>
      </c>
      <c r="O60" s="4">
        <v>0</v>
      </c>
      <c r="P60" s="4">
        <v>3.8511900177154749E-3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</row>
    <row r="61" spans="1:21" x14ac:dyDescent="0.25">
      <c r="A61" s="5" t="s">
        <v>61</v>
      </c>
      <c r="B61" s="6">
        <v>3</v>
      </c>
      <c r="C61" s="5" t="s">
        <v>62</v>
      </c>
      <c r="D61" s="4">
        <v>7.6717086131509057E-2</v>
      </c>
      <c r="E61" s="4">
        <v>0</v>
      </c>
      <c r="F61" s="4">
        <v>0.20180144706403502</v>
      </c>
      <c r="G61" s="4">
        <v>0</v>
      </c>
      <c r="H61" s="4">
        <v>0.37165833514453384</v>
      </c>
      <c r="I61" s="4">
        <v>0</v>
      </c>
      <c r="J61" s="4">
        <v>0</v>
      </c>
      <c r="K61" s="4">
        <v>9.700555261766261E-2</v>
      </c>
      <c r="L61" s="4">
        <v>0</v>
      </c>
      <c r="M61" s="4">
        <v>0</v>
      </c>
      <c r="N61" s="4">
        <v>0</v>
      </c>
      <c r="O61" s="4">
        <v>0</v>
      </c>
      <c r="P61" s="4">
        <v>4.6214280212585696E-2</v>
      </c>
      <c r="Q61" s="4">
        <v>8.489884393063582E-2</v>
      </c>
      <c r="R61" s="4">
        <v>0</v>
      </c>
      <c r="S61" s="4">
        <v>0</v>
      </c>
      <c r="T61" s="4">
        <v>0</v>
      </c>
      <c r="U61" s="4">
        <v>0</v>
      </c>
    </row>
    <row r="62" spans="1:21" x14ac:dyDescent="0.25">
      <c r="A62" s="5" t="s">
        <v>63</v>
      </c>
      <c r="B62" s="6">
        <v>3</v>
      </c>
      <c r="C62" s="5" t="s">
        <v>64</v>
      </c>
      <c r="D62" s="4">
        <v>4.897591999832634E-3</v>
      </c>
      <c r="E62" s="4">
        <v>0</v>
      </c>
      <c r="F62" s="4">
        <v>1.6406621712523174E-3</v>
      </c>
      <c r="G62" s="4">
        <v>3.2293669958693024E-3</v>
      </c>
      <c r="H62" s="4">
        <v>5.0713612982684923E-3</v>
      </c>
      <c r="I62" s="4">
        <v>0</v>
      </c>
      <c r="J62" s="4">
        <v>0</v>
      </c>
      <c r="K62" s="4">
        <v>1.6525647805393971E-5</v>
      </c>
      <c r="L62" s="4">
        <v>0.21378941742383753</v>
      </c>
      <c r="M62" s="4">
        <v>0</v>
      </c>
      <c r="N62" s="4">
        <v>2.6082677165354329E-2</v>
      </c>
      <c r="O62" s="4">
        <v>0</v>
      </c>
      <c r="P62" s="4">
        <v>3.0809520141723799E-2</v>
      </c>
      <c r="Q62" s="4">
        <v>1.2644508670520228E-2</v>
      </c>
      <c r="R62" s="4">
        <v>0</v>
      </c>
      <c r="S62" s="4">
        <v>0</v>
      </c>
      <c r="T62" s="4">
        <v>0</v>
      </c>
      <c r="U62" s="4">
        <v>0</v>
      </c>
    </row>
    <row r="63" spans="1:21" x14ac:dyDescent="0.25">
      <c r="A63" s="5" t="s">
        <v>43</v>
      </c>
      <c r="B63" s="6">
        <v>3</v>
      </c>
      <c r="C63" s="5" t="s">
        <v>65</v>
      </c>
      <c r="D63" s="4">
        <v>1.0878888679679495E-2</v>
      </c>
      <c r="E63" s="4">
        <v>0</v>
      </c>
      <c r="F63" s="4">
        <v>3.7735229938803301E-2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4.6214280212585696E-2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</row>
    <row r="64" spans="1:21" x14ac:dyDescent="0.25">
      <c r="A64" s="5" t="s">
        <v>66</v>
      </c>
      <c r="B64" s="6">
        <v>3</v>
      </c>
      <c r="C64" s="5" t="s">
        <v>67</v>
      </c>
      <c r="D64" s="4">
        <v>6.9898951860917616E-2</v>
      </c>
      <c r="E64" s="4">
        <v>0</v>
      </c>
      <c r="F64" s="4">
        <v>0.14347590687601516</v>
      </c>
      <c r="G64" s="4">
        <v>5.6056027107402963E-2</v>
      </c>
      <c r="H64" s="4">
        <v>0.1738752445120626</v>
      </c>
      <c r="I64" s="4">
        <v>0</v>
      </c>
      <c r="J64" s="4">
        <v>0</v>
      </c>
      <c r="K64" s="4">
        <v>3.0241935483870969E-2</v>
      </c>
      <c r="L64" s="4">
        <v>3.2068412613575632E-2</v>
      </c>
      <c r="M64" s="4">
        <v>0</v>
      </c>
      <c r="N64" s="4">
        <v>0</v>
      </c>
      <c r="O64" s="4">
        <v>0</v>
      </c>
      <c r="P64" s="4">
        <v>7.7023800354309504E-5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</row>
    <row r="65" spans="1:21" x14ac:dyDescent="0.25">
      <c r="A65" s="5" t="s">
        <v>29</v>
      </c>
      <c r="B65" s="6">
        <v>3</v>
      </c>
      <c r="C65" s="5" t="s">
        <v>68</v>
      </c>
      <c r="D65" s="4">
        <v>8.6070838302056557E-2</v>
      </c>
      <c r="E65" s="4">
        <v>0</v>
      </c>
      <c r="F65" s="4">
        <v>0.22501681678725532</v>
      </c>
      <c r="G65" s="4">
        <v>0</v>
      </c>
      <c r="H65" s="4">
        <v>0</v>
      </c>
      <c r="I65" s="4">
        <v>0</v>
      </c>
      <c r="J65" s="4">
        <v>0</v>
      </c>
      <c r="K65" s="4">
        <v>0.21780803807509255</v>
      </c>
      <c r="L65" s="4">
        <v>0</v>
      </c>
      <c r="M65" s="4">
        <v>0</v>
      </c>
      <c r="N65" s="4">
        <v>0</v>
      </c>
      <c r="O65" s="4">
        <v>0</v>
      </c>
      <c r="P65" s="4">
        <v>4.0822614187784032E-2</v>
      </c>
      <c r="Q65" s="4">
        <v>1.8063583815028898E-4</v>
      </c>
      <c r="R65" s="4">
        <v>0</v>
      </c>
      <c r="S65" s="4">
        <v>0</v>
      </c>
      <c r="T65" s="4">
        <v>0</v>
      </c>
      <c r="U65" s="4">
        <v>0</v>
      </c>
    </row>
    <row r="66" spans="1:21" x14ac:dyDescent="0.25">
      <c r="A66" s="5" t="s">
        <v>49</v>
      </c>
      <c r="B66" s="6">
        <v>3</v>
      </c>
      <c r="C66" s="5" t="s">
        <v>69</v>
      </c>
      <c r="D66" s="4">
        <v>8.3704680014226266E-3</v>
      </c>
      <c r="E66" s="4">
        <v>0</v>
      </c>
      <c r="F66" s="4">
        <v>8.2033108562615869E-6</v>
      </c>
      <c r="G66" s="4">
        <v>4.8199507401034363E-4</v>
      </c>
      <c r="H66" s="4">
        <v>0</v>
      </c>
      <c r="I66" s="4">
        <v>0</v>
      </c>
      <c r="J66" s="4">
        <v>0</v>
      </c>
      <c r="K66" s="4">
        <v>0</v>
      </c>
      <c r="L66" s="4">
        <v>0.10689470871191876</v>
      </c>
      <c r="M66" s="4">
        <v>0</v>
      </c>
      <c r="N66" s="4">
        <v>0.18208661417322836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</row>
    <row r="67" spans="1:21" x14ac:dyDescent="0.25">
      <c r="A67" s="5" t="s">
        <v>33</v>
      </c>
      <c r="B67" s="6">
        <v>3</v>
      </c>
      <c r="C67" s="5" t="s">
        <v>70</v>
      </c>
      <c r="D67" s="4">
        <v>6.9708571309023224E-3</v>
      </c>
      <c r="E67" s="4">
        <v>0</v>
      </c>
      <c r="F67" s="4">
        <v>3.2813243425046346E-4</v>
      </c>
      <c r="G67" s="4">
        <v>1.2194475372461695E-2</v>
      </c>
      <c r="H67" s="4">
        <v>2.89792074186771E-2</v>
      </c>
      <c r="I67" s="4">
        <v>0</v>
      </c>
      <c r="J67" s="4">
        <v>0</v>
      </c>
      <c r="K67" s="4">
        <v>4.4619249074563721E-3</v>
      </c>
      <c r="L67" s="4">
        <v>5.3447354355959386E-4</v>
      </c>
      <c r="M67" s="4">
        <v>0</v>
      </c>
      <c r="N67" s="4">
        <v>0</v>
      </c>
      <c r="O67" s="4">
        <v>0</v>
      </c>
      <c r="P67" s="4">
        <v>7.7023800354309504E-5</v>
      </c>
      <c r="Q67" s="4">
        <v>1.6257225433526007E-2</v>
      </c>
      <c r="R67" s="4">
        <v>0</v>
      </c>
      <c r="S67" s="4">
        <v>0</v>
      </c>
      <c r="T67" s="4">
        <v>0</v>
      </c>
      <c r="U67" s="4">
        <v>0</v>
      </c>
    </row>
    <row r="68" spans="1:21" x14ac:dyDescent="0.25">
      <c r="A68" s="5" t="s">
        <v>71</v>
      </c>
      <c r="B68" s="6">
        <v>3</v>
      </c>
      <c r="C68" s="5" t="s">
        <v>72</v>
      </c>
      <c r="D68" s="4">
        <v>9.9857737609573463E-2</v>
      </c>
      <c r="E68" s="4">
        <v>0</v>
      </c>
      <c r="F68" s="4">
        <v>2.7317025151351083E-2</v>
      </c>
      <c r="G68" s="4">
        <v>0.17351822664372371</v>
      </c>
      <c r="H68" s="4">
        <v>0.25574150546982544</v>
      </c>
      <c r="I68" s="4">
        <v>0</v>
      </c>
      <c r="J68" s="4">
        <v>0</v>
      </c>
      <c r="K68" s="4">
        <v>7.3869645690111049E-2</v>
      </c>
      <c r="L68" s="4">
        <v>0</v>
      </c>
      <c r="M68" s="4">
        <v>0</v>
      </c>
      <c r="N68" s="4">
        <v>0</v>
      </c>
      <c r="O68" s="4">
        <v>0</v>
      </c>
      <c r="P68" s="4">
        <v>3.0809520141723799E-2</v>
      </c>
      <c r="Q68" s="4">
        <v>1.8063583815028898E-4</v>
      </c>
      <c r="R68" s="4">
        <v>0</v>
      </c>
      <c r="S68" s="4">
        <v>0</v>
      </c>
      <c r="T68" s="4">
        <v>0</v>
      </c>
      <c r="U68" s="4">
        <v>0</v>
      </c>
    </row>
    <row r="69" spans="1:21" x14ac:dyDescent="0.25">
      <c r="A69" s="2" t="s">
        <v>73</v>
      </c>
      <c r="B69" s="11"/>
      <c r="C69" s="2" t="s">
        <v>73</v>
      </c>
      <c r="D69" s="4">
        <v>0.13117010816125865</v>
      </c>
      <c r="E69" s="4">
        <v>0</v>
      </c>
      <c r="F69" s="4">
        <v>8.5486702433101983E-2</v>
      </c>
      <c r="G69" s="4">
        <v>0.1214627586506066</v>
      </c>
      <c r="H69" s="4">
        <v>7.2448018546692754E-5</v>
      </c>
      <c r="I69" s="4">
        <v>0</v>
      </c>
      <c r="J69" s="4">
        <v>0</v>
      </c>
      <c r="K69" s="4">
        <v>3.5530142781597038E-2</v>
      </c>
      <c r="L69" s="4">
        <v>0.23730625334045966</v>
      </c>
      <c r="M69" s="4">
        <v>0</v>
      </c>
      <c r="N69" s="4">
        <v>0.26722440944881892</v>
      </c>
      <c r="O69" s="4">
        <v>0.55462184873949583</v>
      </c>
      <c r="P69" s="4">
        <v>0.39898328583532322</v>
      </c>
      <c r="Q69" s="4">
        <v>0.70484104046242768</v>
      </c>
      <c r="R69" s="4">
        <v>0</v>
      </c>
      <c r="S69" s="4">
        <v>6.5735057246092896E-2</v>
      </c>
      <c r="T69" s="4">
        <v>0</v>
      </c>
      <c r="U69" s="4">
        <v>0.82705969674477786</v>
      </c>
    </row>
    <row r="70" spans="1:21" x14ac:dyDescent="0.25">
      <c r="A70" s="2" t="s">
        <v>74</v>
      </c>
      <c r="B70" s="11"/>
      <c r="C70" s="2" t="s">
        <v>74</v>
      </c>
      <c r="D70" s="4">
        <v>0.39633255925856198</v>
      </c>
      <c r="E70" s="4">
        <v>0</v>
      </c>
      <c r="F70" s="4">
        <v>2.7317025151351083E-2</v>
      </c>
      <c r="G70" s="4">
        <v>0.62534522897175993</v>
      </c>
      <c r="H70" s="4">
        <v>0.15148880678113455</v>
      </c>
      <c r="I70" s="4">
        <v>0</v>
      </c>
      <c r="J70" s="4">
        <v>0</v>
      </c>
      <c r="K70" s="4">
        <v>0.27368125330512955</v>
      </c>
      <c r="L70" s="4">
        <v>0.40887226082308925</v>
      </c>
      <c r="M70" s="4">
        <v>0</v>
      </c>
      <c r="N70" s="4">
        <v>0.38287401574803148</v>
      </c>
      <c r="O70" s="4">
        <v>0.44537815126050423</v>
      </c>
      <c r="P70" s="4">
        <v>0.35053531541246252</v>
      </c>
      <c r="Q70" s="4">
        <v>0.18099710982658954</v>
      </c>
      <c r="R70" s="4">
        <v>0</v>
      </c>
      <c r="S70" s="4">
        <v>0.93426494275390715</v>
      </c>
      <c r="T70" s="4">
        <v>0</v>
      </c>
      <c r="U70" s="4">
        <v>0.17294030325522214</v>
      </c>
    </row>
    <row r="71" spans="1:21" x14ac:dyDescent="0.25">
      <c r="A71" s="2" t="s">
        <v>75</v>
      </c>
      <c r="B71" s="11"/>
      <c r="C71" s="2" t="s">
        <v>75</v>
      </c>
      <c r="D71" s="4">
        <v>0.47249733258017967</v>
      </c>
      <c r="E71" s="4">
        <v>0</v>
      </c>
      <c r="F71" s="4">
        <v>0.88719627241554688</v>
      </c>
      <c r="G71" s="4">
        <v>0.2531920123776335</v>
      </c>
      <c r="H71" s="4">
        <v>0.8484387452003187</v>
      </c>
      <c r="I71" s="4">
        <v>0</v>
      </c>
      <c r="J71" s="4">
        <v>0</v>
      </c>
      <c r="K71" s="4">
        <v>0.69078860391327346</v>
      </c>
      <c r="L71" s="4">
        <v>0.35382148583645107</v>
      </c>
      <c r="M71" s="4">
        <v>0</v>
      </c>
      <c r="N71" s="4">
        <v>0.3499015748031496</v>
      </c>
      <c r="O71" s="4">
        <v>0</v>
      </c>
      <c r="P71" s="4">
        <v>0.25048139875221453</v>
      </c>
      <c r="Q71" s="4">
        <v>0.11416184971098263</v>
      </c>
      <c r="R71" s="4">
        <v>0</v>
      </c>
      <c r="S71" s="4">
        <v>0</v>
      </c>
      <c r="T71" s="4">
        <v>0</v>
      </c>
      <c r="U71" s="4">
        <v>0</v>
      </c>
    </row>
    <row r="72" spans="1:21" x14ac:dyDescent="0.25">
      <c r="A72" s="2" t="s">
        <v>76</v>
      </c>
      <c r="C72" s="2" t="s">
        <v>76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N72" s="4">
        <v>1</v>
      </c>
      <c r="O72" s="4">
        <v>1</v>
      </c>
      <c r="P72" s="4">
        <v>1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</row>
  </sheetData>
  <sortState ref="A2:U31">
    <sortCondition ref="B2:B3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workbookViewId="0">
      <selection activeCell="Q34" sqref="Q34"/>
    </sheetView>
  </sheetViews>
  <sheetFormatPr defaultRowHeight="15" x14ac:dyDescent="0.25"/>
  <cols>
    <col min="1" max="1" width="25.7109375" customWidth="1"/>
    <col min="2" max="2" width="14.5703125" customWidth="1"/>
    <col min="3" max="3" width="16.7109375" customWidth="1"/>
  </cols>
  <sheetData>
    <row r="1" spans="1:21" x14ac:dyDescent="0.25">
      <c r="A1" s="1" t="s">
        <v>0</v>
      </c>
      <c r="B1" s="1" t="s">
        <v>1</v>
      </c>
      <c r="C1" s="10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25">
      <c r="A2" s="5" t="s">
        <v>23</v>
      </c>
      <c r="B2" s="6">
        <v>1</v>
      </c>
      <c r="C2" s="5" t="s">
        <v>78</v>
      </c>
      <c r="D2" s="6">
        <v>836.79</v>
      </c>
      <c r="E2" s="6">
        <v>827.33</v>
      </c>
      <c r="F2" s="6">
        <v>0.27</v>
      </c>
      <c r="G2" s="6">
        <v>0</v>
      </c>
      <c r="H2" s="6">
        <v>0.13</v>
      </c>
      <c r="I2" s="6">
        <v>0</v>
      </c>
      <c r="J2" s="6">
        <v>3.73</v>
      </c>
      <c r="K2" s="6">
        <v>0</v>
      </c>
      <c r="L2" s="6">
        <v>0.13</v>
      </c>
      <c r="M2" s="6">
        <v>4.2699999999999996</v>
      </c>
      <c r="N2" s="6">
        <v>0</v>
      </c>
      <c r="O2" s="6">
        <v>0</v>
      </c>
      <c r="P2" s="6">
        <v>0</v>
      </c>
      <c r="Q2" s="6">
        <v>0</v>
      </c>
      <c r="R2" s="6">
        <v>0.67</v>
      </c>
      <c r="S2" s="6">
        <v>0.13</v>
      </c>
      <c r="T2" s="6">
        <v>0.13</v>
      </c>
      <c r="U2" s="6">
        <v>0</v>
      </c>
    </row>
    <row r="3" spans="1:21" x14ac:dyDescent="0.25">
      <c r="A3" s="5" t="s">
        <v>21</v>
      </c>
      <c r="B3" s="6">
        <v>1</v>
      </c>
      <c r="C3" s="5" t="s">
        <v>79</v>
      </c>
      <c r="D3" s="6">
        <v>454.39</v>
      </c>
      <c r="E3" s="6">
        <v>414.13</v>
      </c>
      <c r="F3" s="6">
        <v>0.13</v>
      </c>
      <c r="G3" s="6">
        <v>36.4</v>
      </c>
      <c r="H3" s="6">
        <v>1.2</v>
      </c>
      <c r="I3" s="6">
        <v>0.13</v>
      </c>
      <c r="J3" s="6">
        <v>1.87</v>
      </c>
      <c r="K3" s="6">
        <v>0</v>
      </c>
      <c r="L3" s="6">
        <v>0.13</v>
      </c>
      <c r="M3" s="6">
        <v>0.13</v>
      </c>
      <c r="N3" s="6">
        <v>0</v>
      </c>
      <c r="O3" s="6">
        <v>0.27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</row>
    <row r="4" spans="1:21" x14ac:dyDescent="0.25">
      <c r="A4" s="5" t="s">
        <v>25</v>
      </c>
      <c r="B4" s="6">
        <v>1</v>
      </c>
      <c r="C4" s="5" t="s">
        <v>80</v>
      </c>
      <c r="D4" s="6">
        <v>677.46</v>
      </c>
      <c r="E4" s="6">
        <v>557.20000000000005</v>
      </c>
      <c r="F4" s="6">
        <v>1.33</v>
      </c>
      <c r="G4" s="6">
        <v>1.33</v>
      </c>
      <c r="H4" s="6">
        <v>0</v>
      </c>
      <c r="I4" s="6">
        <v>0</v>
      </c>
      <c r="J4" s="6">
        <v>61.6</v>
      </c>
      <c r="K4" s="6">
        <v>0</v>
      </c>
      <c r="L4" s="6">
        <v>0.8</v>
      </c>
      <c r="M4" s="6">
        <v>0.13</v>
      </c>
      <c r="N4" s="6">
        <v>12.13</v>
      </c>
      <c r="O4" s="6">
        <v>0</v>
      </c>
      <c r="P4" s="6">
        <v>0</v>
      </c>
      <c r="Q4" s="6">
        <v>0</v>
      </c>
      <c r="R4" s="6">
        <v>0.8</v>
      </c>
      <c r="S4" s="6">
        <v>39.07</v>
      </c>
      <c r="T4" s="6">
        <v>0.27</v>
      </c>
      <c r="U4" s="6">
        <v>2.8</v>
      </c>
    </row>
    <row r="5" spans="1:21" x14ac:dyDescent="0.25">
      <c r="A5" s="5" t="s">
        <v>27</v>
      </c>
      <c r="B5" s="6">
        <v>1</v>
      </c>
      <c r="C5" s="5" t="s">
        <v>81</v>
      </c>
      <c r="D5" s="6">
        <v>173.34</v>
      </c>
      <c r="E5" s="6">
        <v>161.19999999999999</v>
      </c>
      <c r="F5" s="6">
        <v>0</v>
      </c>
      <c r="G5" s="6">
        <v>0</v>
      </c>
      <c r="H5" s="6">
        <v>0.27</v>
      </c>
      <c r="I5" s="6">
        <v>0</v>
      </c>
      <c r="J5" s="6">
        <v>0.8</v>
      </c>
      <c r="K5" s="6">
        <v>0</v>
      </c>
      <c r="L5" s="6">
        <v>0</v>
      </c>
      <c r="M5" s="6">
        <v>8.67</v>
      </c>
      <c r="N5" s="6">
        <v>0</v>
      </c>
      <c r="O5" s="6">
        <v>0</v>
      </c>
      <c r="P5" s="6">
        <v>0</v>
      </c>
      <c r="Q5" s="6">
        <v>0</v>
      </c>
      <c r="R5" s="6">
        <v>2.4</v>
      </c>
      <c r="S5" s="6">
        <v>0</v>
      </c>
      <c r="T5" s="6">
        <v>0</v>
      </c>
      <c r="U5" s="6">
        <v>0</v>
      </c>
    </row>
    <row r="6" spans="1:21" x14ac:dyDescent="0.25">
      <c r="A6" s="5" t="s">
        <v>29</v>
      </c>
      <c r="B6" s="6">
        <v>1</v>
      </c>
      <c r="C6" s="5" t="s">
        <v>82</v>
      </c>
      <c r="D6" s="6">
        <v>1045.94</v>
      </c>
      <c r="E6" s="6">
        <v>409.33</v>
      </c>
      <c r="F6" s="6">
        <v>0</v>
      </c>
      <c r="G6" s="6">
        <v>551.54</v>
      </c>
      <c r="H6" s="6">
        <v>0</v>
      </c>
      <c r="I6" s="6">
        <v>0</v>
      </c>
      <c r="J6" s="6">
        <v>13.07</v>
      </c>
      <c r="K6" s="6">
        <v>0</v>
      </c>
      <c r="L6" s="6">
        <v>0.27</v>
      </c>
      <c r="M6" s="6">
        <v>1.33</v>
      </c>
      <c r="N6" s="6">
        <v>0</v>
      </c>
      <c r="O6" s="6">
        <v>36.270000000000003</v>
      </c>
      <c r="P6" s="6">
        <v>4</v>
      </c>
      <c r="Q6" s="6">
        <v>0</v>
      </c>
      <c r="R6" s="6">
        <v>30.13</v>
      </c>
      <c r="S6" s="6">
        <v>0</v>
      </c>
      <c r="T6" s="6">
        <v>0</v>
      </c>
      <c r="U6" s="6">
        <v>0</v>
      </c>
    </row>
    <row r="7" spans="1:21" x14ac:dyDescent="0.25">
      <c r="A7" s="5" t="s">
        <v>31</v>
      </c>
      <c r="B7" s="6">
        <v>1</v>
      </c>
      <c r="C7" s="5" t="s">
        <v>83</v>
      </c>
      <c r="D7" s="6">
        <v>934.95</v>
      </c>
      <c r="E7" s="6">
        <v>734.67</v>
      </c>
      <c r="F7" s="6">
        <v>8.27</v>
      </c>
      <c r="G7" s="6">
        <v>0</v>
      </c>
      <c r="H7" s="6">
        <v>1.87</v>
      </c>
      <c r="I7" s="6">
        <v>0</v>
      </c>
      <c r="J7" s="6">
        <v>166.67</v>
      </c>
      <c r="K7" s="6">
        <v>0</v>
      </c>
      <c r="L7" s="6">
        <v>4.53</v>
      </c>
      <c r="M7" s="6">
        <v>11.2</v>
      </c>
      <c r="N7" s="6">
        <v>7.47</v>
      </c>
      <c r="O7" s="6">
        <v>0</v>
      </c>
      <c r="P7" s="6">
        <v>0</v>
      </c>
      <c r="Q7" s="6">
        <v>0</v>
      </c>
      <c r="R7" s="6">
        <v>0.27</v>
      </c>
      <c r="S7" s="6">
        <v>0</v>
      </c>
      <c r="T7" s="6">
        <v>0</v>
      </c>
      <c r="U7" s="6">
        <v>0</v>
      </c>
    </row>
    <row r="8" spans="1:21" x14ac:dyDescent="0.25">
      <c r="A8" s="5" t="s">
        <v>33</v>
      </c>
      <c r="B8" s="6">
        <v>1</v>
      </c>
      <c r="C8" s="5" t="s">
        <v>84</v>
      </c>
      <c r="D8" s="6">
        <v>932.29</v>
      </c>
      <c r="E8" s="6">
        <v>912.27</v>
      </c>
      <c r="F8" s="6">
        <v>0</v>
      </c>
      <c r="G8" s="6">
        <v>0.4</v>
      </c>
      <c r="H8" s="6">
        <v>1.47</v>
      </c>
      <c r="I8" s="6">
        <v>1.07</v>
      </c>
      <c r="J8" s="6">
        <v>11.73</v>
      </c>
      <c r="K8" s="6">
        <v>0</v>
      </c>
      <c r="L8" s="6">
        <v>2.67</v>
      </c>
      <c r="M8" s="6">
        <v>1.07</v>
      </c>
      <c r="N8" s="6">
        <v>0</v>
      </c>
      <c r="O8" s="6">
        <v>0</v>
      </c>
      <c r="P8" s="6">
        <v>0</v>
      </c>
      <c r="Q8" s="6">
        <v>0</v>
      </c>
      <c r="R8" s="6">
        <v>1.07</v>
      </c>
      <c r="S8" s="6">
        <v>0</v>
      </c>
      <c r="T8" s="6">
        <v>0.27</v>
      </c>
      <c r="U8" s="6">
        <v>0.27</v>
      </c>
    </row>
    <row r="9" spans="1:21" x14ac:dyDescent="0.25">
      <c r="A9" s="5" t="s">
        <v>35</v>
      </c>
      <c r="B9" s="6">
        <v>1</v>
      </c>
      <c r="C9" s="5" t="s">
        <v>85</v>
      </c>
      <c r="D9" s="6">
        <v>1354.57</v>
      </c>
      <c r="E9" s="6">
        <v>1275.47</v>
      </c>
      <c r="F9" s="6">
        <v>0.27</v>
      </c>
      <c r="G9" s="6">
        <v>12.67</v>
      </c>
      <c r="H9" s="6">
        <v>2.67</v>
      </c>
      <c r="I9" s="6">
        <v>0.27</v>
      </c>
      <c r="J9" s="6">
        <v>7.07</v>
      </c>
      <c r="K9" s="6">
        <v>0</v>
      </c>
      <c r="L9" s="6">
        <v>1.47</v>
      </c>
      <c r="M9" s="6">
        <v>0.67</v>
      </c>
      <c r="N9" s="6">
        <v>3.07</v>
      </c>
      <c r="O9" s="6">
        <v>0</v>
      </c>
      <c r="P9" s="6">
        <v>0</v>
      </c>
      <c r="Q9" s="6">
        <v>0</v>
      </c>
      <c r="R9" s="6">
        <v>0.67</v>
      </c>
      <c r="S9" s="6">
        <v>38</v>
      </c>
      <c r="T9" s="6">
        <v>0</v>
      </c>
      <c r="U9" s="6">
        <v>12.27</v>
      </c>
    </row>
    <row r="10" spans="1:21" x14ac:dyDescent="0.25">
      <c r="A10" s="5" t="s">
        <v>37</v>
      </c>
      <c r="B10" s="6">
        <v>1</v>
      </c>
      <c r="C10" s="5" t="s">
        <v>86</v>
      </c>
      <c r="D10" s="6">
        <v>87.87</v>
      </c>
      <c r="E10" s="6">
        <v>87.6</v>
      </c>
      <c r="F10" s="6">
        <v>0</v>
      </c>
      <c r="G10" s="6">
        <v>0</v>
      </c>
      <c r="H10" s="6">
        <v>0</v>
      </c>
      <c r="I10" s="6">
        <v>0</v>
      </c>
      <c r="J10" s="6">
        <v>0.27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</row>
    <row r="11" spans="1:21" x14ac:dyDescent="0.25">
      <c r="A11" s="5" t="s">
        <v>41</v>
      </c>
      <c r="B11" s="6">
        <v>2</v>
      </c>
      <c r="C11" s="5" t="s">
        <v>87</v>
      </c>
      <c r="D11" s="6">
        <v>886.13</v>
      </c>
      <c r="E11" s="6">
        <v>449.73</v>
      </c>
      <c r="F11" s="6">
        <v>28.67</v>
      </c>
      <c r="G11" s="6">
        <v>0</v>
      </c>
      <c r="H11" s="6">
        <v>0.4</v>
      </c>
      <c r="I11" s="6">
        <v>0</v>
      </c>
      <c r="J11" s="6">
        <v>203.07</v>
      </c>
      <c r="K11" s="6">
        <v>0</v>
      </c>
      <c r="L11" s="6">
        <v>160.93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0.53</v>
      </c>
      <c r="S11" s="6">
        <v>34.4</v>
      </c>
      <c r="T11" s="6">
        <v>0</v>
      </c>
      <c r="U11" s="6">
        <v>8.4</v>
      </c>
    </row>
    <row r="12" spans="1:21" x14ac:dyDescent="0.25">
      <c r="A12" s="5" t="s">
        <v>43</v>
      </c>
      <c r="B12" s="6">
        <v>2</v>
      </c>
      <c r="C12" s="5" t="s">
        <v>88</v>
      </c>
      <c r="D12" s="6">
        <v>511.33</v>
      </c>
      <c r="E12" s="6">
        <v>130.27000000000001</v>
      </c>
      <c r="F12" s="6">
        <v>0.4</v>
      </c>
      <c r="G12" s="6">
        <v>0</v>
      </c>
      <c r="H12" s="6">
        <v>0.27</v>
      </c>
      <c r="I12" s="6">
        <v>0</v>
      </c>
      <c r="J12" s="6">
        <v>169.87</v>
      </c>
      <c r="K12" s="6">
        <v>0</v>
      </c>
      <c r="L12" s="6">
        <v>160</v>
      </c>
      <c r="M12" s="6">
        <v>0</v>
      </c>
      <c r="N12" s="6">
        <v>9.33</v>
      </c>
      <c r="O12" s="6">
        <v>5.33</v>
      </c>
      <c r="P12" s="6">
        <v>0</v>
      </c>
      <c r="Q12" s="6">
        <v>0</v>
      </c>
      <c r="R12" s="6">
        <v>8.93</v>
      </c>
      <c r="S12" s="6">
        <v>0</v>
      </c>
      <c r="T12" s="6">
        <v>0</v>
      </c>
      <c r="U12" s="6">
        <v>26.93</v>
      </c>
    </row>
    <row r="13" spans="1:21" x14ac:dyDescent="0.25">
      <c r="A13" s="5" t="s">
        <v>45</v>
      </c>
      <c r="B13" s="6">
        <v>2</v>
      </c>
      <c r="C13" s="5" t="s">
        <v>89</v>
      </c>
      <c r="D13" s="6">
        <v>1334.8</v>
      </c>
      <c r="E13" s="6">
        <v>38.53</v>
      </c>
      <c r="F13" s="6">
        <v>38.93</v>
      </c>
      <c r="G13" s="6">
        <v>10.130000000000001</v>
      </c>
      <c r="H13" s="6">
        <v>6.93</v>
      </c>
      <c r="I13" s="6">
        <v>0</v>
      </c>
      <c r="J13" s="6">
        <v>148.66999999999999</v>
      </c>
      <c r="K13" s="6">
        <v>0</v>
      </c>
      <c r="L13" s="6">
        <v>1.07</v>
      </c>
      <c r="M13" s="6">
        <v>0</v>
      </c>
      <c r="N13" s="6">
        <v>6.27</v>
      </c>
      <c r="O13" s="6">
        <v>0</v>
      </c>
      <c r="P13" s="6">
        <v>1.07</v>
      </c>
      <c r="Q13" s="6">
        <v>0</v>
      </c>
      <c r="R13" s="6">
        <v>0.27</v>
      </c>
      <c r="S13" s="6">
        <v>1082.93</v>
      </c>
      <c r="T13" s="6">
        <v>0</v>
      </c>
      <c r="U13" s="6">
        <v>0</v>
      </c>
    </row>
    <row r="14" spans="1:21" x14ac:dyDescent="0.25">
      <c r="A14" s="5" t="s">
        <v>27</v>
      </c>
      <c r="B14" s="6">
        <v>2</v>
      </c>
      <c r="C14" s="5" t="s">
        <v>90</v>
      </c>
      <c r="D14" s="6">
        <v>1656.94</v>
      </c>
      <c r="E14" s="6">
        <v>343.47</v>
      </c>
      <c r="F14" s="6">
        <v>225.33</v>
      </c>
      <c r="G14" s="6">
        <v>58</v>
      </c>
      <c r="H14" s="6">
        <v>501.47</v>
      </c>
      <c r="I14" s="6">
        <v>0</v>
      </c>
      <c r="J14" s="6">
        <v>82.27</v>
      </c>
      <c r="K14" s="6">
        <v>0</v>
      </c>
      <c r="L14" s="6">
        <v>0</v>
      </c>
      <c r="M14" s="6">
        <v>17.87</v>
      </c>
      <c r="N14" s="6">
        <v>2.67</v>
      </c>
      <c r="O14" s="6">
        <v>0</v>
      </c>
      <c r="P14" s="6">
        <v>31.6</v>
      </c>
      <c r="Q14" s="6">
        <v>0</v>
      </c>
      <c r="R14" s="6">
        <v>226.93</v>
      </c>
      <c r="S14" s="6">
        <v>167.33</v>
      </c>
      <c r="T14" s="6">
        <v>0</v>
      </c>
      <c r="U14" s="6">
        <v>0</v>
      </c>
    </row>
    <row r="15" spans="1:21" x14ac:dyDescent="0.25">
      <c r="A15" s="5" t="s">
        <v>29</v>
      </c>
      <c r="B15" s="6">
        <v>2</v>
      </c>
      <c r="C15" s="5" t="s">
        <v>91</v>
      </c>
      <c r="D15" s="6">
        <v>1414.14</v>
      </c>
      <c r="E15" s="6">
        <v>2.67</v>
      </c>
      <c r="F15" s="6">
        <v>5.07</v>
      </c>
      <c r="G15" s="6">
        <v>763.6</v>
      </c>
      <c r="H15" s="6">
        <v>60</v>
      </c>
      <c r="I15" s="6">
        <v>0</v>
      </c>
      <c r="J15" s="6">
        <v>331.87</v>
      </c>
      <c r="K15" s="6">
        <v>0</v>
      </c>
      <c r="L15" s="6">
        <v>0</v>
      </c>
      <c r="M15" s="6">
        <v>0</v>
      </c>
      <c r="N15" s="6">
        <v>27.2</v>
      </c>
      <c r="O15" s="6">
        <v>0</v>
      </c>
      <c r="P15" s="6">
        <v>0</v>
      </c>
      <c r="Q15" s="6">
        <v>0</v>
      </c>
      <c r="R15" s="6">
        <v>223.73</v>
      </c>
      <c r="S15" s="6">
        <v>0</v>
      </c>
      <c r="T15" s="6">
        <v>0</v>
      </c>
      <c r="U15" s="6">
        <v>0</v>
      </c>
    </row>
    <row r="16" spans="1:21" x14ac:dyDescent="0.25">
      <c r="A16" s="5" t="s">
        <v>49</v>
      </c>
      <c r="B16" s="6">
        <v>2</v>
      </c>
      <c r="C16" s="5" t="s">
        <v>92</v>
      </c>
      <c r="D16" s="6">
        <v>399.59</v>
      </c>
      <c r="E16" s="6">
        <v>6</v>
      </c>
      <c r="F16" s="6">
        <v>7.6</v>
      </c>
      <c r="G16" s="6">
        <v>0.53</v>
      </c>
      <c r="H16" s="6">
        <v>0</v>
      </c>
      <c r="I16" s="6">
        <v>0</v>
      </c>
      <c r="J16" s="6">
        <v>359.33</v>
      </c>
      <c r="K16" s="6">
        <v>0</v>
      </c>
      <c r="L16" s="6">
        <v>25.2</v>
      </c>
      <c r="M16" s="6">
        <v>0</v>
      </c>
      <c r="N16" s="6">
        <v>0.27</v>
      </c>
      <c r="O16" s="6">
        <v>0</v>
      </c>
      <c r="P16" s="6">
        <v>0</v>
      </c>
      <c r="Q16" s="6">
        <v>0</v>
      </c>
      <c r="R16" s="6">
        <v>0.53</v>
      </c>
      <c r="S16" s="6">
        <v>0.13</v>
      </c>
      <c r="T16" s="6">
        <v>0</v>
      </c>
      <c r="U16" s="6">
        <v>0</v>
      </c>
    </row>
    <row r="17" spans="1:21" x14ac:dyDescent="0.25">
      <c r="A17" s="5" t="s">
        <v>51</v>
      </c>
      <c r="B17" s="6">
        <v>2</v>
      </c>
      <c r="C17" s="5" t="s">
        <v>93</v>
      </c>
      <c r="D17" s="6">
        <v>1764.27</v>
      </c>
      <c r="E17" s="6">
        <v>0.13</v>
      </c>
      <c r="F17" s="6">
        <v>7.87</v>
      </c>
      <c r="G17" s="6">
        <v>73.73</v>
      </c>
      <c r="H17" s="6">
        <v>24.53</v>
      </c>
      <c r="I17" s="6">
        <v>0</v>
      </c>
      <c r="J17" s="6">
        <v>1554</v>
      </c>
      <c r="K17" s="6">
        <v>0</v>
      </c>
      <c r="L17" s="6">
        <v>0.67</v>
      </c>
      <c r="M17" s="6">
        <v>21.87</v>
      </c>
      <c r="N17" s="6">
        <v>62.8</v>
      </c>
      <c r="O17" s="6">
        <v>0</v>
      </c>
      <c r="P17" s="6">
        <v>0</v>
      </c>
      <c r="Q17" s="6">
        <v>0</v>
      </c>
      <c r="R17" s="6">
        <v>11.2</v>
      </c>
      <c r="S17" s="6">
        <v>0</v>
      </c>
      <c r="T17" s="6">
        <v>7.47</v>
      </c>
      <c r="U17" s="6">
        <v>0</v>
      </c>
    </row>
    <row r="18" spans="1:21" x14ac:dyDescent="0.25">
      <c r="A18" s="5" t="s">
        <v>53</v>
      </c>
      <c r="B18" s="6">
        <v>2</v>
      </c>
      <c r="C18" s="5" t="s">
        <v>94</v>
      </c>
      <c r="D18" s="6">
        <v>1157.47</v>
      </c>
      <c r="E18" s="6">
        <v>1.2</v>
      </c>
      <c r="F18" s="6">
        <v>32</v>
      </c>
      <c r="G18" s="6">
        <v>2.4</v>
      </c>
      <c r="H18" s="6">
        <v>172.13</v>
      </c>
      <c r="I18" s="6">
        <v>0</v>
      </c>
      <c r="J18" s="6">
        <v>721.47</v>
      </c>
      <c r="K18" s="6">
        <v>0</v>
      </c>
      <c r="L18" s="6">
        <v>1.47</v>
      </c>
      <c r="M18" s="6">
        <v>31.6</v>
      </c>
      <c r="N18" s="6">
        <v>16</v>
      </c>
      <c r="O18" s="6">
        <v>0</v>
      </c>
      <c r="P18" s="6">
        <v>10.4</v>
      </c>
      <c r="Q18" s="6">
        <v>0</v>
      </c>
      <c r="R18" s="6">
        <v>37.33</v>
      </c>
      <c r="S18" s="6">
        <v>131.47</v>
      </c>
      <c r="T18" s="6">
        <v>0</v>
      </c>
      <c r="U18" s="6">
        <v>0</v>
      </c>
    </row>
    <row r="19" spans="1:21" x14ac:dyDescent="0.25">
      <c r="A19" s="5" t="s">
        <v>55</v>
      </c>
      <c r="B19" s="6">
        <v>2</v>
      </c>
      <c r="C19" s="5" t="s">
        <v>95</v>
      </c>
      <c r="D19" s="6">
        <v>552.67999999999995</v>
      </c>
      <c r="E19" s="6">
        <v>2.27</v>
      </c>
      <c r="F19" s="6">
        <v>0.13</v>
      </c>
      <c r="G19" s="6">
        <v>27.73</v>
      </c>
      <c r="H19" s="6">
        <v>1.6</v>
      </c>
      <c r="I19" s="6">
        <v>0</v>
      </c>
      <c r="J19" s="6">
        <v>429.47</v>
      </c>
      <c r="K19" s="6">
        <v>0</v>
      </c>
      <c r="L19" s="6">
        <v>21.2</v>
      </c>
      <c r="M19" s="6">
        <v>0.67</v>
      </c>
      <c r="N19" s="6">
        <v>19.87</v>
      </c>
      <c r="O19" s="6">
        <v>0</v>
      </c>
      <c r="P19" s="6">
        <v>0</v>
      </c>
      <c r="Q19" s="6">
        <v>0</v>
      </c>
      <c r="R19" s="6">
        <v>8.27</v>
      </c>
      <c r="S19" s="6">
        <v>39.869999999999997</v>
      </c>
      <c r="T19" s="6">
        <v>0</v>
      </c>
      <c r="U19" s="6">
        <v>1.6</v>
      </c>
    </row>
    <row r="20" spans="1:21" x14ac:dyDescent="0.25">
      <c r="A20" s="5" t="s">
        <v>33</v>
      </c>
      <c r="B20" s="6">
        <v>2</v>
      </c>
      <c r="C20" s="5" t="s">
        <v>96</v>
      </c>
      <c r="D20" s="6">
        <v>1106.26</v>
      </c>
      <c r="E20" s="6">
        <v>5.6</v>
      </c>
      <c r="F20" s="6">
        <v>207.87</v>
      </c>
      <c r="G20" s="6">
        <v>0.13</v>
      </c>
      <c r="H20" s="6">
        <v>20.93</v>
      </c>
      <c r="I20" s="6">
        <v>0</v>
      </c>
      <c r="J20" s="6">
        <v>825.07</v>
      </c>
      <c r="K20" s="6">
        <v>0</v>
      </c>
      <c r="L20" s="6">
        <v>0</v>
      </c>
      <c r="M20" s="6">
        <v>1.47</v>
      </c>
      <c r="N20" s="6">
        <v>2</v>
      </c>
      <c r="O20" s="6">
        <v>10.93</v>
      </c>
      <c r="P20" s="6">
        <v>0</v>
      </c>
      <c r="Q20" s="6">
        <v>0</v>
      </c>
      <c r="R20" s="6">
        <v>10.130000000000001</v>
      </c>
      <c r="S20" s="6">
        <v>21.33</v>
      </c>
      <c r="T20" s="6">
        <v>0.8</v>
      </c>
      <c r="U20" s="6">
        <v>0</v>
      </c>
    </row>
    <row r="21" spans="1:21" x14ac:dyDescent="0.25">
      <c r="A21" s="5" t="s">
        <v>58</v>
      </c>
      <c r="B21" s="6">
        <v>3</v>
      </c>
      <c r="C21" s="5" t="s">
        <v>97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</row>
    <row r="22" spans="1:21" x14ac:dyDescent="0.25">
      <c r="A22" s="5" t="s">
        <v>41</v>
      </c>
      <c r="B22" s="6">
        <v>3</v>
      </c>
      <c r="C22" s="5" t="s">
        <v>98</v>
      </c>
      <c r="D22" s="6">
        <v>1459.2</v>
      </c>
      <c r="E22" s="6">
        <v>444.4</v>
      </c>
      <c r="F22" s="6">
        <v>55.2</v>
      </c>
      <c r="G22" s="6">
        <v>0</v>
      </c>
      <c r="H22" s="6">
        <v>2.8</v>
      </c>
      <c r="I22" s="6">
        <v>0</v>
      </c>
      <c r="J22" s="6">
        <v>892</v>
      </c>
      <c r="K22" s="6">
        <v>0</v>
      </c>
      <c r="L22" s="6">
        <v>3.2</v>
      </c>
      <c r="M22" s="6">
        <v>61.6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</row>
    <row r="23" spans="1:21" x14ac:dyDescent="0.25">
      <c r="A23" s="5" t="s">
        <v>61</v>
      </c>
      <c r="B23" s="6">
        <v>3</v>
      </c>
      <c r="C23" s="5" t="s">
        <v>99</v>
      </c>
      <c r="D23" s="6">
        <v>701.6</v>
      </c>
      <c r="E23" s="6">
        <v>0</v>
      </c>
      <c r="F23" s="6">
        <v>697.2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4.4000000000000004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</row>
    <row r="24" spans="1:21" x14ac:dyDescent="0.25">
      <c r="A24" s="5" t="s">
        <v>63</v>
      </c>
      <c r="B24" s="6">
        <v>3</v>
      </c>
      <c r="C24" s="5" t="s">
        <v>100</v>
      </c>
      <c r="D24" s="6">
        <v>1621.2</v>
      </c>
      <c r="E24" s="6">
        <v>0</v>
      </c>
      <c r="F24" s="6">
        <v>564</v>
      </c>
      <c r="G24" s="6">
        <v>0</v>
      </c>
      <c r="H24" s="6">
        <v>12</v>
      </c>
      <c r="I24" s="6">
        <v>0</v>
      </c>
      <c r="J24" s="6">
        <v>1042</v>
      </c>
      <c r="K24" s="6">
        <v>0</v>
      </c>
      <c r="L24" s="6">
        <v>1.2</v>
      </c>
      <c r="M24" s="6">
        <v>0</v>
      </c>
      <c r="N24" s="6">
        <v>2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</row>
    <row r="25" spans="1:21" x14ac:dyDescent="0.25">
      <c r="A25" s="5" t="s">
        <v>43</v>
      </c>
      <c r="B25" s="6">
        <v>3</v>
      </c>
      <c r="C25" s="5" t="s">
        <v>101</v>
      </c>
      <c r="D25" s="6">
        <v>0.4</v>
      </c>
      <c r="E25" s="6">
        <v>0</v>
      </c>
      <c r="F25" s="6">
        <v>0.4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x14ac:dyDescent="0.25">
      <c r="A26" s="5" t="s">
        <v>66</v>
      </c>
      <c r="B26" s="6">
        <v>3</v>
      </c>
      <c r="C26" s="5" t="s">
        <v>102</v>
      </c>
      <c r="D26" s="6">
        <v>1605.2</v>
      </c>
      <c r="E26" s="6">
        <v>0</v>
      </c>
      <c r="F26" s="6">
        <v>0</v>
      </c>
      <c r="G26" s="6">
        <v>219.6</v>
      </c>
      <c r="H26" s="6">
        <v>0</v>
      </c>
      <c r="I26" s="6">
        <v>0</v>
      </c>
      <c r="J26" s="6">
        <v>1385.6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</row>
    <row r="27" spans="1:21" x14ac:dyDescent="0.25">
      <c r="A27" s="5" t="s">
        <v>29</v>
      </c>
      <c r="B27" s="6">
        <v>3</v>
      </c>
      <c r="C27" s="5" t="s">
        <v>103</v>
      </c>
      <c r="D27" s="6">
        <v>634.4</v>
      </c>
      <c r="E27" s="6">
        <v>0</v>
      </c>
      <c r="F27" s="6">
        <v>224</v>
      </c>
      <c r="G27" s="6">
        <v>0</v>
      </c>
      <c r="H27" s="6">
        <v>118.4</v>
      </c>
      <c r="I27" s="6">
        <v>0</v>
      </c>
      <c r="J27" s="6">
        <v>28</v>
      </c>
      <c r="K27" s="6">
        <v>0</v>
      </c>
      <c r="L27" s="6">
        <v>261.2</v>
      </c>
      <c r="M27" s="6">
        <v>0</v>
      </c>
      <c r="N27" s="6">
        <v>0</v>
      </c>
      <c r="O27" s="6">
        <v>0</v>
      </c>
      <c r="P27" s="6">
        <v>2.8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</row>
    <row r="28" spans="1:21" x14ac:dyDescent="0.25">
      <c r="A28" s="5" t="s">
        <v>49</v>
      </c>
      <c r="B28" s="6">
        <v>3</v>
      </c>
      <c r="C28" s="5" t="s">
        <v>104</v>
      </c>
      <c r="D28" s="6">
        <v>3.2</v>
      </c>
      <c r="E28" s="6">
        <v>0</v>
      </c>
      <c r="F28" s="6">
        <v>3.2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</row>
    <row r="29" spans="1:21" x14ac:dyDescent="0.25">
      <c r="A29" s="5" t="s">
        <v>33</v>
      </c>
      <c r="B29" s="6">
        <v>3</v>
      </c>
      <c r="C29" s="5" t="s">
        <v>105</v>
      </c>
      <c r="D29" s="6">
        <v>67.599999999999994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22.4</v>
      </c>
      <c r="K29" s="6">
        <v>0</v>
      </c>
      <c r="L29" s="6">
        <v>0</v>
      </c>
      <c r="M29" s="6">
        <v>4.8</v>
      </c>
      <c r="N29" s="6">
        <v>0</v>
      </c>
      <c r="O29" s="6">
        <v>0</v>
      </c>
      <c r="P29" s="6">
        <v>5.2</v>
      </c>
      <c r="Q29" s="6">
        <v>0</v>
      </c>
      <c r="R29" s="6">
        <v>0.8</v>
      </c>
      <c r="S29" s="6">
        <v>0</v>
      </c>
      <c r="T29" s="6">
        <v>0</v>
      </c>
      <c r="U29" s="6">
        <v>34.4</v>
      </c>
    </row>
    <row r="30" spans="1:21" x14ac:dyDescent="0.25">
      <c r="A30" s="5" t="s">
        <v>71</v>
      </c>
      <c r="B30" s="6">
        <v>3</v>
      </c>
      <c r="C30" s="5" t="s">
        <v>106</v>
      </c>
      <c r="D30" s="6">
        <v>791.2</v>
      </c>
      <c r="E30" s="6">
        <v>0</v>
      </c>
      <c r="F30" s="6">
        <v>751.2</v>
      </c>
      <c r="G30" s="6">
        <v>3.2</v>
      </c>
      <c r="H30" s="6">
        <v>20</v>
      </c>
      <c r="I30" s="6">
        <v>0</v>
      </c>
      <c r="J30" s="6">
        <v>0</v>
      </c>
      <c r="K30" s="6">
        <v>0</v>
      </c>
      <c r="L30" s="6">
        <v>0</v>
      </c>
      <c r="M30" s="6">
        <v>10</v>
      </c>
      <c r="N30" s="6">
        <v>0</v>
      </c>
      <c r="O30" s="6">
        <v>0</v>
      </c>
      <c r="P30" s="6">
        <v>6.8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</row>
    <row r="31" spans="1:21" x14ac:dyDescent="0.25">
      <c r="A31" s="7" t="s">
        <v>76</v>
      </c>
      <c r="C31" s="2" t="s">
        <v>73</v>
      </c>
      <c r="D31" s="8">
        <f>SUM(D2:D10)</f>
        <v>6497.5999999999995</v>
      </c>
      <c r="E31" s="8">
        <f t="shared" ref="E31:U31" si="0">SUM(E2:E10)</f>
        <v>5379.2000000000007</v>
      </c>
      <c r="F31" s="8">
        <f t="shared" si="0"/>
        <v>10.27</v>
      </c>
      <c r="G31" s="8">
        <f t="shared" si="0"/>
        <v>602.33999999999992</v>
      </c>
      <c r="H31" s="8">
        <f t="shared" si="0"/>
        <v>7.61</v>
      </c>
      <c r="I31" s="8">
        <f t="shared" si="0"/>
        <v>1.4700000000000002</v>
      </c>
      <c r="J31" s="8">
        <f t="shared" si="0"/>
        <v>266.80999999999995</v>
      </c>
      <c r="K31" s="8">
        <f t="shared" si="0"/>
        <v>0</v>
      </c>
      <c r="L31" s="8">
        <f t="shared" si="0"/>
        <v>10.000000000000002</v>
      </c>
      <c r="M31" s="8">
        <f t="shared" si="0"/>
        <v>27.47</v>
      </c>
      <c r="N31" s="8">
        <f t="shared" si="0"/>
        <v>22.67</v>
      </c>
      <c r="O31" s="8">
        <f t="shared" si="0"/>
        <v>36.540000000000006</v>
      </c>
      <c r="P31" s="8">
        <f t="shared" si="0"/>
        <v>4</v>
      </c>
      <c r="Q31" s="8">
        <f t="shared" si="0"/>
        <v>0</v>
      </c>
      <c r="R31" s="8">
        <f t="shared" si="0"/>
        <v>36.010000000000005</v>
      </c>
      <c r="S31" s="8">
        <f t="shared" si="0"/>
        <v>77.2</v>
      </c>
      <c r="T31" s="8">
        <f t="shared" si="0"/>
        <v>0.67</v>
      </c>
      <c r="U31" s="8">
        <f t="shared" si="0"/>
        <v>15.34</v>
      </c>
    </row>
    <row r="32" spans="1:21" x14ac:dyDescent="0.25">
      <c r="C32" s="2" t="s">
        <v>74</v>
      </c>
      <c r="D32" s="8">
        <f>SUM(D11:D20)</f>
        <v>10783.61</v>
      </c>
      <c r="E32" s="8">
        <f t="shared" ref="E32:U32" si="1">SUM(E11:E20)</f>
        <v>979.87</v>
      </c>
      <c r="F32" s="8">
        <f t="shared" si="1"/>
        <v>553.87000000000012</v>
      </c>
      <c r="G32" s="8">
        <f t="shared" si="1"/>
        <v>936.25</v>
      </c>
      <c r="H32" s="8">
        <f t="shared" si="1"/>
        <v>788.26</v>
      </c>
      <c r="I32" s="8">
        <f t="shared" si="1"/>
        <v>0</v>
      </c>
      <c r="J32" s="8">
        <f t="shared" si="1"/>
        <v>4825.09</v>
      </c>
      <c r="K32" s="8">
        <f t="shared" si="1"/>
        <v>0</v>
      </c>
      <c r="L32" s="8">
        <f t="shared" si="1"/>
        <v>370.54</v>
      </c>
      <c r="M32" s="8">
        <f t="shared" si="1"/>
        <v>73.48</v>
      </c>
      <c r="N32" s="8">
        <f t="shared" si="1"/>
        <v>146.41</v>
      </c>
      <c r="O32" s="8">
        <f t="shared" si="1"/>
        <v>16.259999999999998</v>
      </c>
      <c r="P32" s="8">
        <f t="shared" si="1"/>
        <v>43.07</v>
      </c>
      <c r="Q32" s="8">
        <f t="shared" si="1"/>
        <v>0</v>
      </c>
      <c r="R32" s="8">
        <f t="shared" si="1"/>
        <v>527.84999999999991</v>
      </c>
      <c r="S32" s="8">
        <f t="shared" si="1"/>
        <v>1477.46</v>
      </c>
      <c r="T32" s="8">
        <f t="shared" si="1"/>
        <v>8.27</v>
      </c>
      <c r="U32" s="8">
        <f t="shared" si="1"/>
        <v>36.93</v>
      </c>
    </row>
    <row r="33" spans="1:21" x14ac:dyDescent="0.25">
      <c r="C33" s="2" t="s">
        <v>75</v>
      </c>
      <c r="D33" s="8">
        <f>SUM(D21:D30)</f>
        <v>6884</v>
      </c>
      <c r="E33" s="8">
        <f t="shared" ref="E33:U33" si="2">SUM(E21:E30)</f>
        <v>444.4</v>
      </c>
      <c r="F33" s="8">
        <f t="shared" si="2"/>
        <v>2295.2000000000003</v>
      </c>
      <c r="G33" s="8">
        <f t="shared" si="2"/>
        <v>222.79999999999998</v>
      </c>
      <c r="H33" s="8">
        <f t="shared" si="2"/>
        <v>153.20000000000002</v>
      </c>
      <c r="I33" s="8">
        <f t="shared" si="2"/>
        <v>0</v>
      </c>
      <c r="J33" s="8">
        <f t="shared" si="2"/>
        <v>3370</v>
      </c>
      <c r="K33" s="8">
        <f t="shared" si="2"/>
        <v>0</v>
      </c>
      <c r="L33" s="8">
        <f t="shared" si="2"/>
        <v>265.59999999999997</v>
      </c>
      <c r="M33" s="8">
        <f t="shared" si="2"/>
        <v>76.400000000000006</v>
      </c>
      <c r="N33" s="8">
        <f t="shared" si="2"/>
        <v>6.4</v>
      </c>
      <c r="O33" s="8">
        <f t="shared" si="2"/>
        <v>0</v>
      </c>
      <c r="P33" s="8">
        <f t="shared" si="2"/>
        <v>14.8</v>
      </c>
      <c r="Q33" s="8">
        <f t="shared" si="2"/>
        <v>0</v>
      </c>
      <c r="R33" s="8">
        <f t="shared" si="2"/>
        <v>0.8</v>
      </c>
      <c r="S33" s="8">
        <f t="shared" si="2"/>
        <v>0</v>
      </c>
      <c r="T33" s="8">
        <f t="shared" si="2"/>
        <v>0</v>
      </c>
      <c r="U33" s="8">
        <f t="shared" si="2"/>
        <v>34.4</v>
      </c>
    </row>
    <row r="34" spans="1:21" x14ac:dyDescent="0.25">
      <c r="C34" s="2" t="s">
        <v>76</v>
      </c>
      <c r="D34" s="9">
        <f>SUM(D2:D30)</f>
        <v>24165.210000000003</v>
      </c>
      <c r="E34">
        <f t="shared" ref="E34:U34" si="3">SUM(E2:E30)</f>
        <v>6803.4700000000012</v>
      </c>
      <c r="F34">
        <f t="shared" si="3"/>
        <v>2859.34</v>
      </c>
      <c r="G34">
        <f t="shared" si="3"/>
        <v>1761.39</v>
      </c>
      <c r="H34">
        <f t="shared" si="3"/>
        <v>949.06999999999994</v>
      </c>
      <c r="I34">
        <f t="shared" si="3"/>
        <v>1.4700000000000002</v>
      </c>
      <c r="J34">
        <f t="shared" si="3"/>
        <v>8461.9</v>
      </c>
      <c r="K34">
        <v>0</v>
      </c>
      <c r="L34">
        <f t="shared" si="3"/>
        <v>646.14</v>
      </c>
      <c r="M34">
        <f t="shared" si="3"/>
        <v>177.35000000000002</v>
      </c>
      <c r="N34">
        <f t="shared" si="3"/>
        <v>175.48</v>
      </c>
      <c r="O34">
        <f t="shared" si="3"/>
        <v>52.800000000000004</v>
      </c>
      <c r="P34">
        <f t="shared" si="3"/>
        <v>61.87</v>
      </c>
      <c r="Q34">
        <v>0</v>
      </c>
      <c r="R34">
        <f t="shared" si="3"/>
        <v>564.65999999999985</v>
      </c>
      <c r="S34">
        <f t="shared" si="3"/>
        <v>1554.6599999999999</v>
      </c>
      <c r="T34">
        <f t="shared" si="3"/>
        <v>8.9400000000000013</v>
      </c>
      <c r="U34">
        <f t="shared" si="3"/>
        <v>86.67</v>
      </c>
    </row>
    <row r="36" spans="1:21" x14ac:dyDescent="0.25">
      <c r="A36" t="s">
        <v>107</v>
      </c>
    </row>
    <row r="37" spans="1:21" x14ac:dyDescent="0.25">
      <c r="A37" s="1" t="s">
        <v>0</v>
      </c>
      <c r="B37" s="1" t="s">
        <v>1</v>
      </c>
      <c r="C37" s="10" t="s">
        <v>2</v>
      </c>
      <c r="D37" s="1" t="s">
        <v>3</v>
      </c>
      <c r="E37" s="1" t="s">
        <v>4</v>
      </c>
      <c r="F37" s="1" t="s">
        <v>5</v>
      </c>
      <c r="G37" s="1" t="s">
        <v>6</v>
      </c>
      <c r="H37" s="1" t="s">
        <v>7</v>
      </c>
      <c r="I37" s="1" t="s">
        <v>8</v>
      </c>
      <c r="J37" s="1" t="s">
        <v>9</v>
      </c>
      <c r="K37" s="1" t="s">
        <v>10</v>
      </c>
      <c r="L37" s="1" t="s">
        <v>11</v>
      </c>
      <c r="M37" s="1" t="s">
        <v>12</v>
      </c>
      <c r="N37" s="1" t="s">
        <v>13</v>
      </c>
      <c r="O37" s="1" t="s">
        <v>14</v>
      </c>
      <c r="P37" s="1" t="s">
        <v>15</v>
      </c>
      <c r="Q37" s="1" t="s">
        <v>16</v>
      </c>
      <c r="R37" s="1" t="s">
        <v>17</v>
      </c>
      <c r="S37" s="1" t="s">
        <v>18</v>
      </c>
      <c r="T37" s="1" t="s">
        <v>19</v>
      </c>
      <c r="U37" s="1" t="s">
        <v>20</v>
      </c>
    </row>
    <row r="38" spans="1:21" x14ac:dyDescent="0.25">
      <c r="A38" s="5" t="s">
        <v>23</v>
      </c>
      <c r="B38" s="6">
        <v>1</v>
      </c>
      <c r="C38" s="5" t="s">
        <v>78</v>
      </c>
      <c r="D38" s="4">
        <v>3.4627880328786706E-2</v>
      </c>
      <c r="E38" s="4">
        <v>0.12160412260214272</v>
      </c>
      <c r="F38" s="4">
        <v>9.4427385340673022E-5</v>
      </c>
      <c r="G38" s="4">
        <v>0</v>
      </c>
      <c r="H38" s="4">
        <v>1.3697619775148305E-4</v>
      </c>
      <c r="I38" s="4">
        <v>0</v>
      </c>
      <c r="J38" s="4">
        <v>4.4079934766423618E-4</v>
      </c>
      <c r="K38" s="4">
        <v>0</v>
      </c>
      <c r="L38" s="4">
        <v>2.0119478750735135E-4</v>
      </c>
      <c r="M38" s="4">
        <v>2.4076684522131374E-2</v>
      </c>
      <c r="N38" s="4">
        <v>0</v>
      </c>
      <c r="O38" s="4">
        <v>0</v>
      </c>
      <c r="P38" s="4">
        <v>0</v>
      </c>
      <c r="Q38" s="4">
        <v>0</v>
      </c>
      <c r="R38" s="4">
        <v>1.1865547409060323E-3</v>
      </c>
      <c r="S38" s="4">
        <v>8.3619569552185051E-5</v>
      </c>
      <c r="T38" s="4">
        <v>1.45413870246085E-2</v>
      </c>
      <c r="U38" s="4">
        <v>0</v>
      </c>
    </row>
    <row r="39" spans="1:21" x14ac:dyDescent="0.25">
      <c r="A39" s="5" t="s">
        <v>21</v>
      </c>
      <c r="B39" s="6">
        <v>1</v>
      </c>
      <c r="C39" s="5" t="s">
        <v>79</v>
      </c>
      <c r="D39" s="4">
        <v>1.8803478223446017E-2</v>
      </c>
      <c r="E39" s="4">
        <v>6.0870408776697763E-2</v>
      </c>
      <c r="F39" s="4">
        <v>4.5465037386249972E-5</v>
      </c>
      <c r="G39" s="4">
        <v>2.0665497135784805E-2</v>
      </c>
      <c r="H39" s="4">
        <v>1.2643956715521511E-3</v>
      </c>
      <c r="I39" s="4">
        <v>8.8435374149659851E-2</v>
      </c>
      <c r="J39" s="4">
        <v>2.2099055767617204E-4</v>
      </c>
      <c r="K39" s="4">
        <v>0</v>
      </c>
      <c r="L39" s="4">
        <v>2.0119478750735135E-4</v>
      </c>
      <c r="M39" s="4">
        <v>7.3301381449111921E-4</v>
      </c>
      <c r="N39" s="4">
        <v>0</v>
      </c>
      <c r="O39" s="4">
        <v>5.1136363636363636E-3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</row>
    <row r="40" spans="1:21" x14ac:dyDescent="0.25">
      <c r="A40" s="5" t="s">
        <v>25</v>
      </c>
      <c r="B40" s="6">
        <v>1</v>
      </c>
      <c r="C40" s="5" t="s">
        <v>80</v>
      </c>
      <c r="D40" s="4">
        <v>2.803451739091032E-2</v>
      </c>
      <c r="E40" s="4">
        <v>8.1899383696848807E-2</v>
      </c>
      <c r="F40" s="4">
        <v>4.6514230556701894E-4</v>
      </c>
      <c r="G40" s="4">
        <v>7.5508547226906019E-4</v>
      </c>
      <c r="H40" s="4">
        <v>0</v>
      </c>
      <c r="I40" s="4">
        <v>0</v>
      </c>
      <c r="J40" s="4">
        <v>7.2796889587444904E-3</v>
      </c>
      <c r="K40" s="4">
        <v>0</v>
      </c>
      <c r="L40" s="4">
        <v>1.2381217692760084E-3</v>
      </c>
      <c r="M40" s="4">
        <v>7.3301381449111921E-4</v>
      </c>
      <c r="N40" s="4">
        <v>6.9124686573968558E-2</v>
      </c>
      <c r="O40" s="4">
        <v>0</v>
      </c>
      <c r="P40" s="4">
        <v>0</v>
      </c>
      <c r="Q40" s="4">
        <v>0</v>
      </c>
      <c r="R40" s="4">
        <v>1.4167817801863073E-3</v>
      </c>
      <c r="S40" s="4">
        <v>2.5130896787722078E-2</v>
      </c>
      <c r="T40" s="4">
        <v>3.0201342281879193E-2</v>
      </c>
      <c r="U40" s="4">
        <v>3.2306449751932614E-2</v>
      </c>
    </row>
    <row r="41" spans="1:21" x14ac:dyDescent="0.25">
      <c r="A41" s="5" t="s">
        <v>27</v>
      </c>
      <c r="B41" s="6">
        <v>1</v>
      </c>
      <c r="C41" s="5" t="s">
        <v>81</v>
      </c>
      <c r="D41" s="4">
        <v>7.1731220212859718E-3</v>
      </c>
      <c r="E41" s="4">
        <v>2.3693791550488202E-2</v>
      </c>
      <c r="F41" s="4">
        <v>0</v>
      </c>
      <c r="G41" s="4">
        <v>0</v>
      </c>
      <c r="H41" s="4">
        <v>2.8448902609923401E-4</v>
      </c>
      <c r="I41" s="4">
        <v>0</v>
      </c>
      <c r="J41" s="4">
        <v>9.4541415048629744E-5</v>
      </c>
      <c r="K41" s="4">
        <v>0</v>
      </c>
      <c r="L41" s="4">
        <v>0</v>
      </c>
      <c r="M41" s="4">
        <v>4.8886382858753873E-2</v>
      </c>
      <c r="N41" s="4">
        <v>0</v>
      </c>
      <c r="O41" s="4">
        <v>0</v>
      </c>
      <c r="P41" s="4">
        <v>0</v>
      </c>
      <c r="Q41" s="4">
        <v>0</v>
      </c>
      <c r="R41" s="4">
        <v>4.2503453405589213E-3</v>
      </c>
      <c r="S41" s="4">
        <v>0</v>
      </c>
      <c r="T41" s="4">
        <v>0</v>
      </c>
      <c r="U41" s="4">
        <v>0</v>
      </c>
    </row>
    <row r="42" spans="1:21" x14ac:dyDescent="0.25">
      <c r="A42" s="5" t="s">
        <v>29</v>
      </c>
      <c r="B42" s="6">
        <v>1</v>
      </c>
      <c r="C42" s="5" t="s">
        <v>82</v>
      </c>
      <c r="D42" s="4">
        <v>4.3282884775261626E-2</v>
      </c>
      <c r="E42" s="4">
        <v>6.0164886447650966E-2</v>
      </c>
      <c r="F42" s="4">
        <v>0</v>
      </c>
      <c r="G42" s="4">
        <v>0.31312770028216347</v>
      </c>
      <c r="H42" s="4">
        <v>0</v>
      </c>
      <c r="I42" s="4">
        <v>0</v>
      </c>
      <c r="J42" s="4">
        <v>1.5445703683569885E-3</v>
      </c>
      <c r="K42" s="4">
        <v>0</v>
      </c>
      <c r="L42" s="4">
        <v>4.1786609713065283E-4</v>
      </c>
      <c r="M42" s="4">
        <v>7.4992951790245274E-3</v>
      </c>
      <c r="N42" s="4">
        <v>0</v>
      </c>
      <c r="O42" s="4">
        <v>0.68693181818181814</v>
      </c>
      <c r="P42" s="4">
        <v>6.4651689025375797E-2</v>
      </c>
      <c r="Q42" s="4">
        <v>0</v>
      </c>
      <c r="R42" s="4">
        <v>5.3359543796266791E-2</v>
      </c>
      <c r="S42" s="4">
        <v>0</v>
      </c>
      <c r="T42" s="4">
        <v>0</v>
      </c>
      <c r="U42" s="4">
        <v>0</v>
      </c>
    </row>
    <row r="43" spans="1:21" x14ac:dyDescent="0.25">
      <c r="A43" s="5" t="s">
        <v>31</v>
      </c>
      <c r="B43" s="6">
        <v>1</v>
      </c>
      <c r="C43" s="5" t="s">
        <v>83</v>
      </c>
      <c r="D43" s="4">
        <v>3.868991827507396E-2</v>
      </c>
      <c r="E43" s="4">
        <v>0.10798460197516853</v>
      </c>
      <c r="F43" s="4">
        <v>2.8922758398791325E-3</v>
      </c>
      <c r="G43" s="4">
        <v>0</v>
      </c>
      <c r="H43" s="4">
        <v>1.9703499215021022E-3</v>
      </c>
      <c r="I43" s="4">
        <v>0</v>
      </c>
      <c r="J43" s="4">
        <v>1.9696522057693899E-2</v>
      </c>
      <c r="K43" s="4">
        <v>0</v>
      </c>
      <c r="L43" s="4">
        <v>7.0108645185253974E-3</v>
      </c>
      <c r="M43" s="4">
        <v>6.3151959402311802E-2</v>
      </c>
      <c r="N43" s="4">
        <v>4.2568953726920447E-2</v>
      </c>
      <c r="O43" s="4">
        <v>0</v>
      </c>
      <c r="P43" s="4">
        <v>0</v>
      </c>
      <c r="Q43" s="4">
        <v>0</v>
      </c>
      <c r="R43" s="4">
        <v>4.7816385081287868E-4</v>
      </c>
      <c r="S43" s="4">
        <v>0</v>
      </c>
      <c r="T43" s="4">
        <v>0</v>
      </c>
      <c r="U43" s="4">
        <v>0</v>
      </c>
    </row>
    <row r="44" spans="1:21" x14ac:dyDescent="0.25">
      <c r="A44" s="5" t="s">
        <v>33</v>
      </c>
      <c r="B44" s="6">
        <v>1</v>
      </c>
      <c r="C44" s="5" t="s">
        <v>84</v>
      </c>
      <c r="D44" s="4">
        <v>3.8579842674655002E-2</v>
      </c>
      <c r="E44" s="4">
        <v>0.13408892814989995</v>
      </c>
      <c r="F44" s="4">
        <v>0</v>
      </c>
      <c r="G44" s="4">
        <v>2.2709337511851436E-4</v>
      </c>
      <c r="H44" s="4">
        <v>1.5488846976513852E-3</v>
      </c>
      <c r="I44" s="4">
        <v>0.72789115646258495</v>
      </c>
      <c r="J44" s="4">
        <v>1.3862134981505337E-3</v>
      </c>
      <c r="K44" s="4">
        <v>0</v>
      </c>
      <c r="L44" s="4">
        <v>4.1322314049586778E-3</v>
      </c>
      <c r="M44" s="4">
        <v>6.0332675500422888E-3</v>
      </c>
      <c r="N44" s="4">
        <v>0</v>
      </c>
      <c r="O44" s="4">
        <v>0</v>
      </c>
      <c r="P44" s="4">
        <v>0</v>
      </c>
      <c r="Q44" s="4">
        <v>0</v>
      </c>
      <c r="R44" s="4">
        <v>1.8949456309991859E-3</v>
      </c>
      <c r="S44" s="4">
        <v>0</v>
      </c>
      <c r="T44" s="4">
        <v>3.0201342281879193E-2</v>
      </c>
      <c r="U44" s="4">
        <v>3.1152647975077885E-3</v>
      </c>
    </row>
    <row r="45" spans="1:21" x14ac:dyDescent="0.25">
      <c r="A45" s="5" t="s">
        <v>35</v>
      </c>
      <c r="B45" s="6">
        <v>1</v>
      </c>
      <c r="C45" s="5" t="s">
        <v>85</v>
      </c>
      <c r="D45" s="4">
        <v>5.6054551150186559E-2</v>
      </c>
      <c r="E45" s="4">
        <v>0.18747345104777413</v>
      </c>
      <c r="F45" s="4">
        <v>9.4427385340673022E-5</v>
      </c>
      <c r="G45" s="4">
        <v>7.1931826568789421E-3</v>
      </c>
      <c r="H45" s="4">
        <v>2.8132803692035363E-3</v>
      </c>
      <c r="I45" s="4">
        <v>0.18367346938775508</v>
      </c>
      <c r="J45" s="4">
        <v>8.3550975549226544E-4</v>
      </c>
      <c r="K45" s="4">
        <v>0</v>
      </c>
      <c r="L45" s="4">
        <v>2.2750487510446653E-3</v>
      </c>
      <c r="M45" s="4">
        <v>3.777840428531153E-3</v>
      </c>
      <c r="N45" s="4">
        <v>1.7494871210394346E-2</v>
      </c>
      <c r="O45" s="4">
        <v>0</v>
      </c>
      <c r="P45" s="4">
        <v>0</v>
      </c>
      <c r="Q45" s="4">
        <v>0</v>
      </c>
      <c r="R45" s="4">
        <v>1.1865547409060323E-3</v>
      </c>
      <c r="S45" s="4">
        <v>2.4442643407561783E-2</v>
      </c>
      <c r="T45" s="4">
        <v>0</v>
      </c>
      <c r="U45" s="4">
        <v>0.14157147802007614</v>
      </c>
    </row>
    <row r="46" spans="1:21" x14ac:dyDescent="0.25">
      <c r="A46" s="5" t="s">
        <v>37</v>
      </c>
      <c r="B46" s="6">
        <v>1</v>
      </c>
      <c r="C46" s="5" t="s">
        <v>86</v>
      </c>
      <c r="D46" s="4">
        <v>3.6362191762455195E-3</v>
      </c>
      <c r="E46" s="4">
        <v>1.287578250510401E-2</v>
      </c>
      <c r="F46" s="4">
        <v>0</v>
      </c>
      <c r="G46" s="4">
        <v>0</v>
      </c>
      <c r="H46" s="4">
        <v>0</v>
      </c>
      <c r="I46" s="4">
        <v>0</v>
      </c>
      <c r="J46" s="4">
        <v>3.1907727578912542E-5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</row>
    <row r="47" spans="1:21" x14ac:dyDescent="0.25">
      <c r="A47" s="5" t="s">
        <v>41</v>
      </c>
      <c r="B47" s="6">
        <v>2</v>
      </c>
      <c r="C47" s="5" t="s">
        <v>87</v>
      </c>
      <c r="D47" s="4">
        <v>3.6669658571144216E-2</v>
      </c>
      <c r="E47" s="4">
        <v>6.6103032717128168E-2</v>
      </c>
      <c r="F47" s="4">
        <v>1.0026789398952206E-2</v>
      </c>
      <c r="G47" s="4">
        <v>0</v>
      </c>
      <c r="H47" s="4">
        <v>4.2146522385071709E-4</v>
      </c>
      <c r="I47" s="4">
        <v>0</v>
      </c>
      <c r="J47" s="4">
        <v>2.3998156442406552E-2</v>
      </c>
      <c r="K47" s="4">
        <v>0</v>
      </c>
      <c r="L47" s="4">
        <v>0.24906367041198504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9.3861792937342857E-4</v>
      </c>
      <c r="S47" s="4">
        <v>2.2127024558424351E-2</v>
      </c>
      <c r="T47" s="4">
        <v>0</v>
      </c>
      <c r="U47" s="4">
        <v>9.6919349255797857E-2</v>
      </c>
    </row>
    <row r="48" spans="1:21" x14ac:dyDescent="0.25">
      <c r="A48" s="5" t="s">
        <v>43</v>
      </c>
      <c r="B48" s="6">
        <v>2</v>
      </c>
      <c r="C48" s="5" t="s">
        <v>88</v>
      </c>
      <c r="D48" s="4">
        <v>2.1159758181286233E-2</v>
      </c>
      <c r="E48" s="4">
        <v>1.9147582042692918E-2</v>
      </c>
      <c r="F48" s="4">
        <v>1.3989242272692299E-4</v>
      </c>
      <c r="G48" s="4">
        <v>0</v>
      </c>
      <c r="H48" s="4">
        <v>2.8448902609923401E-4</v>
      </c>
      <c r="I48" s="4">
        <v>0</v>
      </c>
      <c r="J48" s="4">
        <v>2.007468771788842E-2</v>
      </c>
      <c r="K48" s="4">
        <v>0</v>
      </c>
      <c r="L48" s="4">
        <v>0.24762435385520165</v>
      </c>
      <c r="M48" s="4">
        <v>0</v>
      </c>
      <c r="N48" s="4">
        <v>5.3168452245270122E-2</v>
      </c>
      <c r="O48" s="4">
        <v>0.10094696969696969</v>
      </c>
      <c r="P48" s="4">
        <v>0</v>
      </c>
      <c r="Q48" s="4">
        <v>0</v>
      </c>
      <c r="R48" s="4">
        <v>1.5814826621329655E-2</v>
      </c>
      <c r="S48" s="4">
        <v>0</v>
      </c>
      <c r="T48" s="4">
        <v>0</v>
      </c>
      <c r="U48" s="4">
        <v>0.31071881850698047</v>
      </c>
    </row>
    <row r="49" spans="1:21" x14ac:dyDescent="0.25">
      <c r="A49" s="5" t="s">
        <v>45</v>
      </c>
      <c r="B49" s="6">
        <v>2</v>
      </c>
      <c r="C49" s="5" t="s">
        <v>89</v>
      </c>
      <c r="D49" s="4">
        <v>5.5236432871884823E-2</v>
      </c>
      <c r="E49" s="4">
        <v>5.6632865287860453E-3</v>
      </c>
      <c r="F49" s="4">
        <v>1.3615030041897781E-2</v>
      </c>
      <c r="G49" s="4">
        <v>5.7511397248763765E-3</v>
      </c>
      <c r="H49" s="4">
        <v>7.3018850032136725E-3</v>
      </c>
      <c r="I49" s="4">
        <v>0</v>
      </c>
      <c r="J49" s="4">
        <v>1.7569340219099727E-2</v>
      </c>
      <c r="K49" s="4">
        <v>0</v>
      </c>
      <c r="L49" s="4">
        <v>1.6559878664066613E-3</v>
      </c>
      <c r="M49" s="4">
        <v>0</v>
      </c>
      <c r="N49" s="4">
        <v>3.5730567586049693E-2</v>
      </c>
      <c r="O49" s="4">
        <v>0</v>
      </c>
      <c r="P49" s="4">
        <v>1.7294326814288025E-2</v>
      </c>
      <c r="Q49" s="4">
        <v>0</v>
      </c>
      <c r="R49" s="4">
        <v>4.7816385081287868E-4</v>
      </c>
      <c r="S49" s="4">
        <v>0.69657031119344437</v>
      </c>
      <c r="T49" s="4">
        <v>0</v>
      </c>
      <c r="U49" s="4">
        <v>0</v>
      </c>
    </row>
    <row r="50" spans="1:21" x14ac:dyDescent="0.25">
      <c r="A50" s="5" t="s">
        <v>27</v>
      </c>
      <c r="B50" s="6">
        <v>2</v>
      </c>
      <c r="C50" s="5" t="s">
        <v>90</v>
      </c>
      <c r="D50" s="4">
        <v>6.8567167427884962E-2</v>
      </c>
      <c r="E50" s="4">
        <v>5.0484532157854735E-2</v>
      </c>
      <c r="F50" s="4">
        <v>7.8804899032643899E-2</v>
      </c>
      <c r="G50" s="4">
        <v>3.2928539392184576E-2</v>
      </c>
      <c r="H50" s="4">
        <v>0.52838041451104767</v>
      </c>
      <c r="I50" s="4">
        <v>0</v>
      </c>
      <c r="J50" s="4">
        <v>9.7224027700634607E-3</v>
      </c>
      <c r="K50" s="4">
        <v>0</v>
      </c>
      <c r="L50" s="4">
        <v>0</v>
      </c>
      <c r="M50" s="4">
        <v>0.10076120665351</v>
      </c>
      <c r="N50" s="4">
        <v>1.5215409163437429E-2</v>
      </c>
      <c r="O50" s="4">
        <v>0</v>
      </c>
      <c r="P50" s="4">
        <v>0.51074834330046881</v>
      </c>
      <c r="Q50" s="4">
        <v>0</v>
      </c>
      <c r="R50" s="4">
        <v>0.40188786172209839</v>
      </c>
      <c r="S50" s="4">
        <v>0.10763125056282405</v>
      </c>
      <c r="T50" s="4">
        <v>0</v>
      </c>
      <c r="U50" s="4">
        <v>0</v>
      </c>
    </row>
    <row r="51" spans="1:21" x14ac:dyDescent="0.25">
      <c r="A51" s="5" t="s">
        <v>29</v>
      </c>
      <c r="B51" s="6">
        <v>2</v>
      </c>
      <c r="C51" s="5" t="s">
        <v>91</v>
      </c>
      <c r="D51" s="4">
        <v>5.8519665254305672E-2</v>
      </c>
      <c r="E51" s="4">
        <v>3.9244679553227977E-4</v>
      </c>
      <c r="F51" s="4">
        <v>1.7731364580637491E-3</v>
      </c>
      <c r="G51" s="4">
        <v>0.4335212531012439</v>
      </c>
      <c r="H51" s="4">
        <v>6.3219783577607561E-2</v>
      </c>
      <c r="I51" s="4">
        <v>0</v>
      </c>
      <c r="J51" s="4">
        <v>3.9219324265235944E-2</v>
      </c>
      <c r="K51" s="4">
        <v>0</v>
      </c>
      <c r="L51" s="4">
        <v>0</v>
      </c>
      <c r="M51" s="4">
        <v>0</v>
      </c>
      <c r="N51" s="4">
        <v>0.15500341919307045</v>
      </c>
      <c r="O51" s="4">
        <v>0</v>
      </c>
      <c r="P51" s="4">
        <v>0</v>
      </c>
      <c r="Q51" s="4">
        <v>0</v>
      </c>
      <c r="R51" s="4">
        <v>0.3962207346013531</v>
      </c>
      <c r="S51" s="4">
        <v>0</v>
      </c>
      <c r="T51" s="4">
        <v>0</v>
      </c>
      <c r="U51" s="4">
        <v>0</v>
      </c>
    </row>
    <row r="52" spans="1:21" x14ac:dyDescent="0.25">
      <c r="A52" s="5" t="s">
        <v>49</v>
      </c>
      <c r="B52" s="6">
        <v>2</v>
      </c>
      <c r="C52" s="5" t="s">
        <v>92</v>
      </c>
      <c r="D52" s="4">
        <v>1.6535755327596983E-2</v>
      </c>
      <c r="E52" s="4">
        <v>8.8190291130849389E-4</v>
      </c>
      <c r="F52" s="4">
        <v>2.6579560318115369E-3</v>
      </c>
      <c r="G52" s="4">
        <v>3.0089872203203151E-4</v>
      </c>
      <c r="H52" s="4">
        <v>0</v>
      </c>
      <c r="I52" s="4">
        <v>0</v>
      </c>
      <c r="J52" s="4">
        <v>4.2464458336780156E-2</v>
      </c>
      <c r="K52" s="4">
        <v>0</v>
      </c>
      <c r="L52" s="4">
        <v>3.9000835732194261E-2</v>
      </c>
      <c r="M52" s="4">
        <v>0</v>
      </c>
      <c r="N52" s="4">
        <v>1.53863688169592E-3</v>
      </c>
      <c r="O52" s="4">
        <v>0</v>
      </c>
      <c r="P52" s="4">
        <v>0</v>
      </c>
      <c r="Q52" s="4">
        <v>0</v>
      </c>
      <c r="R52" s="4">
        <v>9.3861792937342857E-4</v>
      </c>
      <c r="S52" s="4">
        <v>8.3619569552185051E-5</v>
      </c>
      <c r="T52" s="4">
        <v>0</v>
      </c>
      <c r="U52" s="4">
        <v>0</v>
      </c>
    </row>
    <row r="53" spans="1:21" x14ac:dyDescent="0.25">
      <c r="A53" s="5" t="s">
        <v>51</v>
      </c>
      <c r="B53" s="6">
        <v>2</v>
      </c>
      <c r="C53" s="5" t="s">
        <v>93</v>
      </c>
      <c r="D53" s="4">
        <v>7.30086765229849E-2</v>
      </c>
      <c r="E53" s="4">
        <v>1.9107896411684036E-5</v>
      </c>
      <c r="F53" s="4">
        <v>2.7523834171522096E-3</v>
      </c>
      <c r="G53" s="4">
        <v>4.1858986368720159E-2</v>
      </c>
      <c r="H53" s="4">
        <v>2.5846354852645224E-2</v>
      </c>
      <c r="I53" s="4">
        <v>0</v>
      </c>
      <c r="J53" s="4">
        <v>0.18364669873196326</v>
      </c>
      <c r="K53" s="4">
        <v>0</v>
      </c>
      <c r="L53" s="4">
        <v>1.0369269817686571E-3</v>
      </c>
      <c r="M53" s="4">
        <v>0.12331547786862136</v>
      </c>
      <c r="N53" s="4">
        <v>0.35787554137223615</v>
      </c>
      <c r="O53" s="4">
        <v>0</v>
      </c>
      <c r="P53" s="4">
        <v>0</v>
      </c>
      <c r="Q53" s="4">
        <v>0</v>
      </c>
      <c r="R53" s="4">
        <v>1.9834944922608299E-2</v>
      </c>
      <c r="S53" s="4">
        <v>0</v>
      </c>
      <c r="T53" s="4">
        <v>0.83557046979865757</v>
      </c>
      <c r="U53" s="4">
        <v>0</v>
      </c>
    </row>
    <row r="54" spans="1:21" x14ac:dyDescent="0.25">
      <c r="A54" s="5" t="s">
        <v>53</v>
      </c>
      <c r="B54" s="6">
        <v>2</v>
      </c>
      <c r="C54" s="5" t="s">
        <v>94</v>
      </c>
      <c r="D54" s="4">
        <v>4.7898197449970425E-2</v>
      </c>
      <c r="E54" s="4">
        <v>1.7638058226169878E-4</v>
      </c>
      <c r="F54" s="4">
        <v>1.1191393818153839E-2</v>
      </c>
      <c r="G54" s="4">
        <v>1.3625602507110861E-3</v>
      </c>
      <c r="H54" s="4">
        <v>0.18136702245355982</v>
      </c>
      <c r="I54" s="4">
        <v>0</v>
      </c>
      <c r="J54" s="4">
        <v>8.5260993393918627E-2</v>
      </c>
      <c r="K54" s="4">
        <v>0</v>
      </c>
      <c r="L54" s="4">
        <v>2.2750487510446653E-3</v>
      </c>
      <c r="M54" s="4">
        <v>0.17817874259937974</v>
      </c>
      <c r="N54" s="4">
        <v>9.1178481878276735E-2</v>
      </c>
      <c r="O54" s="4">
        <v>0</v>
      </c>
      <c r="P54" s="4">
        <v>0.16809439146597707</v>
      </c>
      <c r="Q54" s="4">
        <v>0</v>
      </c>
      <c r="R54" s="4">
        <v>6.6110579817943549E-2</v>
      </c>
      <c r="S54" s="4">
        <v>8.4565113915582829E-2</v>
      </c>
      <c r="T54" s="4">
        <v>0</v>
      </c>
      <c r="U54" s="4">
        <v>0</v>
      </c>
    </row>
    <row r="55" spans="1:21" x14ac:dyDescent="0.25">
      <c r="A55" s="5" t="s">
        <v>55</v>
      </c>
      <c r="B55" s="6">
        <v>2</v>
      </c>
      <c r="C55" s="5" t="s">
        <v>95</v>
      </c>
      <c r="D55" s="4">
        <v>2.2870895804340201E-2</v>
      </c>
      <c r="E55" s="4">
        <v>3.3365326811171355E-4</v>
      </c>
      <c r="F55" s="4">
        <v>4.5465037386249972E-5</v>
      </c>
      <c r="G55" s="4">
        <v>1.5743248230091007E-2</v>
      </c>
      <c r="H55" s="4">
        <v>1.6858608954028683E-3</v>
      </c>
      <c r="I55" s="4">
        <v>0</v>
      </c>
      <c r="J55" s="4">
        <v>5.0753376901168774E-2</v>
      </c>
      <c r="K55" s="4">
        <v>0</v>
      </c>
      <c r="L55" s="4">
        <v>3.2810226885814218E-2</v>
      </c>
      <c r="M55" s="4">
        <v>3.777840428531153E-3</v>
      </c>
      <c r="N55" s="4">
        <v>0.11323227718258493</v>
      </c>
      <c r="O55" s="4">
        <v>0</v>
      </c>
      <c r="P55" s="4">
        <v>0</v>
      </c>
      <c r="Q55" s="4">
        <v>0</v>
      </c>
      <c r="R55" s="4">
        <v>1.464598165267595E-2</v>
      </c>
      <c r="S55" s="4">
        <v>2.5645478754197058E-2</v>
      </c>
      <c r="T55" s="4">
        <v>0</v>
      </c>
      <c r="U55" s="4">
        <v>1.8460828429675783E-2</v>
      </c>
    </row>
    <row r="56" spans="1:21" x14ac:dyDescent="0.25">
      <c r="A56" s="5" t="s">
        <v>33</v>
      </c>
      <c r="B56" s="6">
        <v>2</v>
      </c>
      <c r="C56" s="5" t="s">
        <v>96</v>
      </c>
      <c r="D56" s="4">
        <v>4.5779035232882306E-2</v>
      </c>
      <c r="E56" s="4">
        <v>8.2310938388792756E-4</v>
      </c>
      <c r="F56" s="4">
        <v>7.2698594780613704E-2</v>
      </c>
      <c r="G56" s="4">
        <v>7.3805346913517162E-5</v>
      </c>
      <c r="H56" s="4">
        <v>2.2053167837988771E-2</v>
      </c>
      <c r="I56" s="4">
        <v>0</v>
      </c>
      <c r="J56" s="4">
        <v>9.7504106642716179E-2</v>
      </c>
      <c r="K56" s="4">
        <v>0</v>
      </c>
      <c r="L56" s="4">
        <v>0</v>
      </c>
      <c r="M56" s="4">
        <v>8.2886946715534249E-3</v>
      </c>
      <c r="N56" s="4">
        <v>1.1397310234784592E-2</v>
      </c>
      <c r="O56" s="4">
        <v>0.20700757575757572</v>
      </c>
      <c r="P56" s="4">
        <v>0</v>
      </c>
      <c r="Q56" s="4">
        <v>0</v>
      </c>
      <c r="R56" s="4">
        <v>1.7939999291609117E-2</v>
      </c>
      <c r="S56" s="4">
        <v>1.3720041681139284E-2</v>
      </c>
      <c r="T56" s="4">
        <v>8.9485458612975383E-2</v>
      </c>
      <c r="U56" s="4">
        <v>0</v>
      </c>
    </row>
    <row r="57" spans="1:21" x14ac:dyDescent="0.25">
      <c r="A57" s="5" t="s">
        <v>58</v>
      </c>
      <c r="B57" s="6">
        <v>3</v>
      </c>
      <c r="C57" s="5" t="s">
        <v>97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</row>
    <row r="58" spans="1:21" x14ac:dyDescent="0.25">
      <c r="A58" s="5" t="s">
        <v>41</v>
      </c>
      <c r="B58" s="6">
        <v>3</v>
      </c>
      <c r="C58" s="5" t="s">
        <v>98</v>
      </c>
      <c r="D58" s="4">
        <v>6.0384329372680803E-2</v>
      </c>
      <c r="E58" s="4">
        <v>6.5319608964249112E-2</v>
      </c>
      <c r="F58" s="4">
        <v>1.9305154336315373E-2</v>
      </c>
      <c r="G58" s="4">
        <v>0</v>
      </c>
      <c r="H58" s="4">
        <v>2.950256566955019E-3</v>
      </c>
      <c r="I58" s="4">
        <v>0</v>
      </c>
      <c r="J58" s="4">
        <v>0.10541367777922217</v>
      </c>
      <c r="K58" s="4">
        <v>0</v>
      </c>
      <c r="L58" s="4">
        <v>4.9524870771040334E-3</v>
      </c>
      <c r="M58" s="4">
        <v>0.34733577671271493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</row>
    <row r="59" spans="1:21" x14ac:dyDescent="0.25">
      <c r="A59" s="5" t="s">
        <v>61</v>
      </c>
      <c r="B59" s="6">
        <v>3</v>
      </c>
      <c r="C59" s="5" t="s">
        <v>99</v>
      </c>
      <c r="D59" s="4">
        <v>2.9033474155614619E-2</v>
      </c>
      <c r="E59" s="4">
        <v>0</v>
      </c>
      <c r="F59" s="4">
        <v>0.2438324928130268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2.5074082516526104E-2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</row>
    <row r="60" spans="1:21" x14ac:dyDescent="0.25">
      <c r="A60" s="5" t="s">
        <v>63</v>
      </c>
      <c r="B60" s="6">
        <v>3</v>
      </c>
      <c r="C60" s="5" t="s">
        <v>100</v>
      </c>
      <c r="D60" s="4">
        <v>6.7088181729022839E-2</v>
      </c>
      <c r="E60" s="4">
        <v>0</v>
      </c>
      <c r="F60" s="4">
        <v>0.1972483160449614</v>
      </c>
      <c r="G60" s="4">
        <v>0</v>
      </c>
      <c r="H60" s="4">
        <v>1.2643956715521511E-2</v>
      </c>
      <c r="I60" s="4">
        <v>0</v>
      </c>
      <c r="J60" s="4">
        <v>0.12314019310084025</v>
      </c>
      <c r="K60" s="4">
        <v>0</v>
      </c>
      <c r="L60" s="4">
        <v>1.8571826539140123E-3</v>
      </c>
      <c r="M60" s="4">
        <v>0</v>
      </c>
      <c r="N60" s="4">
        <v>1.1397310234784592E-2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</row>
    <row r="61" spans="1:21" x14ac:dyDescent="0.25">
      <c r="A61" s="5" t="s">
        <v>43</v>
      </c>
      <c r="B61" s="6">
        <v>3</v>
      </c>
      <c r="C61" s="5" t="s">
        <v>101</v>
      </c>
      <c r="D61" s="4">
        <v>1.6552721867511184E-5</v>
      </c>
      <c r="E61" s="4">
        <v>0</v>
      </c>
      <c r="F61" s="4">
        <v>1.3989242272692299E-4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</row>
    <row r="62" spans="1:21" x14ac:dyDescent="0.25">
      <c r="A62" s="5" t="s">
        <v>66</v>
      </c>
      <c r="B62" s="6">
        <v>3</v>
      </c>
      <c r="C62" s="5" t="s">
        <v>102</v>
      </c>
      <c r="D62" s="4">
        <v>6.6426072854322379E-2</v>
      </c>
      <c r="E62" s="4">
        <v>0</v>
      </c>
      <c r="F62" s="4">
        <v>0</v>
      </c>
      <c r="G62" s="4">
        <v>0.12467426294006437</v>
      </c>
      <c r="H62" s="4">
        <v>0</v>
      </c>
      <c r="I62" s="4">
        <v>0</v>
      </c>
      <c r="J62" s="4">
        <v>0.1637457308642267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</row>
    <row r="63" spans="1:21" x14ac:dyDescent="0.25">
      <c r="A63" s="5" t="s">
        <v>29</v>
      </c>
      <c r="B63" s="6">
        <v>3</v>
      </c>
      <c r="C63" s="5" t="s">
        <v>103</v>
      </c>
      <c r="D63" s="4">
        <v>2.6252616881872737E-2</v>
      </c>
      <c r="E63" s="4">
        <v>0</v>
      </c>
      <c r="F63" s="4">
        <v>7.8339756727076867E-2</v>
      </c>
      <c r="G63" s="4">
        <v>0</v>
      </c>
      <c r="H63" s="4">
        <v>0.12475370625981225</v>
      </c>
      <c r="I63" s="4">
        <v>0</v>
      </c>
      <c r="J63" s="4">
        <v>3.3089495267020412E-3</v>
      </c>
      <c r="K63" s="4">
        <v>0</v>
      </c>
      <c r="L63" s="4">
        <v>0.40424675766861667</v>
      </c>
      <c r="M63" s="4">
        <v>0</v>
      </c>
      <c r="N63" s="4">
        <v>0</v>
      </c>
      <c r="O63" s="4">
        <v>0</v>
      </c>
      <c r="P63" s="4">
        <v>4.5256182317763051E-2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</row>
    <row r="64" spans="1:21" x14ac:dyDescent="0.25">
      <c r="A64" s="5" t="s">
        <v>49</v>
      </c>
      <c r="B64" s="6">
        <v>3</v>
      </c>
      <c r="C64" s="5" t="s">
        <v>104</v>
      </c>
      <c r="D64" s="4">
        <v>1.3242177494008947E-4</v>
      </c>
      <c r="E64" s="4">
        <v>0</v>
      </c>
      <c r="F64" s="4">
        <v>1.1191393818153839E-3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</row>
    <row r="65" spans="1:21" x14ac:dyDescent="0.25">
      <c r="A65" s="5" t="s">
        <v>33</v>
      </c>
      <c r="B65" s="6">
        <v>3</v>
      </c>
      <c r="C65" s="5" t="s">
        <v>105</v>
      </c>
      <c r="D65" s="4">
        <v>2.7974099956093899E-3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2.6471596213616328E-3</v>
      </c>
      <c r="K65" s="4">
        <v>0</v>
      </c>
      <c r="L65" s="4">
        <v>0</v>
      </c>
      <c r="M65" s="4">
        <v>2.7065125458133631E-2</v>
      </c>
      <c r="N65" s="4">
        <v>0</v>
      </c>
      <c r="O65" s="4">
        <v>0</v>
      </c>
      <c r="P65" s="4">
        <v>8.4047195732988536E-2</v>
      </c>
      <c r="Q65" s="4">
        <v>0</v>
      </c>
      <c r="R65" s="4">
        <v>1.4167817801863073E-3</v>
      </c>
      <c r="S65" s="4">
        <v>0</v>
      </c>
      <c r="T65" s="4">
        <v>0</v>
      </c>
      <c r="U65" s="4">
        <v>0.39690781123802926</v>
      </c>
    </row>
    <row r="66" spans="1:21" x14ac:dyDescent="0.25">
      <c r="A66" s="5" t="s">
        <v>71</v>
      </c>
      <c r="B66" s="6">
        <v>3</v>
      </c>
      <c r="C66" s="5" t="s">
        <v>106</v>
      </c>
      <c r="D66" s="4">
        <v>3.2741283853937125E-2</v>
      </c>
      <c r="E66" s="4">
        <v>0</v>
      </c>
      <c r="F66" s="4">
        <v>0.26271796988116136</v>
      </c>
      <c r="G66" s="4">
        <v>1.8167470009481149E-3</v>
      </c>
      <c r="H66" s="4">
        <v>2.1073261192535851E-2</v>
      </c>
      <c r="I66" s="4">
        <v>0</v>
      </c>
      <c r="J66" s="4">
        <v>0</v>
      </c>
      <c r="K66" s="4">
        <v>0</v>
      </c>
      <c r="L66" s="4">
        <v>0</v>
      </c>
      <c r="M66" s="4">
        <v>5.63856780377784E-2</v>
      </c>
      <c r="N66" s="4">
        <v>0</v>
      </c>
      <c r="O66" s="4">
        <v>0</v>
      </c>
      <c r="P66" s="4">
        <v>0.10990787134313884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</row>
    <row r="67" spans="1:21" x14ac:dyDescent="0.25">
      <c r="A67" s="7" t="s">
        <v>76</v>
      </c>
      <c r="C67" s="2" t="s">
        <v>73</v>
      </c>
      <c r="D67" s="4">
        <v>0.26888241401585167</v>
      </c>
      <c r="E67" s="4">
        <v>0.79065535675177512</v>
      </c>
      <c r="F67" s="4">
        <v>3.5917379535137478E-3</v>
      </c>
      <c r="G67" s="4">
        <v>0.34196855892221478</v>
      </c>
      <c r="H67" s="4">
        <v>8.0183758837598929E-3</v>
      </c>
      <c r="I67" s="4">
        <v>1</v>
      </c>
      <c r="J67" s="4">
        <v>3.1530743686406119E-2</v>
      </c>
      <c r="K67" s="4">
        <v>0</v>
      </c>
      <c r="L67" s="4">
        <v>1.5476522115950107E-2</v>
      </c>
      <c r="M67" s="4">
        <v>0.15489145756977726</v>
      </c>
      <c r="N67" s="4">
        <v>0.12918851151128335</v>
      </c>
      <c r="O67" s="4">
        <v>0.69204545454545463</v>
      </c>
      <c r="P67" s="4">
        <v>6.4651689025375797E-2</v>
      </c>
      <c r="Q67" s="4">
        <v>0</v>
      </c>
      <c r="R67" s="4">
        <v>6.377288988063616E-2</v>
      </c>
      <c r="S67" s="4">
        <v>4.9657159764836048E-2</v>
      </c>
      <c r="T67" s="4">
        <v>7.4944071588366884E-2</v>
      </c>
      <c r="U67" s="4">
        <v>0.17699319256951654</v>
      </c>
    </row>
    <row r="68" spans="1:21" x14ac:dyDescent="0.25">
      <c r="C68" s="2" t="s">
        <v>74</v>
      </c>
      <c r="D68" s="4">
        <v>0.44624524264428073</v>
      </c>
      <c r="E68" s="4">
        <v>0.14402503428397564</v>
      </c>
      <c r="F68" s="4">
        <v>0.19370554043940214</v>
      </c>
      <c r="G68" s="4">
        <v>0.53154043113677263</v>
      </c>
      <c r="H68" s="4">
        <v>0.83056044338141555</v>
      </c>
      <c r="I68" s="4">
        <v>0</v>
      </c>
      <c r="J68" s="4">
        <v>0.57021354542124114</v>
      </c>
      <c r="K68" s="4">
        <v>0</v>
      </c>
      <c r="L68" s="4">
        <v>0.57346705048441515</v>
      </c>
      <c r="M68" s="4">
        <v>0.41432196222159567</v>
      </c>
      <c r="N68" s="4">
        <v>0.83434009573740597</v>
      </c>
      <c r="O68" s="4">
        <v>0.30795454545454537</v>
      </c>
      <c r="P68" s="4">
        <v>0.69613706158073385</v>
      </c>
      <c r="Q68" s="4">
        <v>0</v>
      </c>
      <c r="R68" s="4">
        <v>0.93481032833917765</v>
      </c>
      <c r="S68" s="4">
        <v>0.95034284023516402</v>
      </c>
      <c r="T68" s="4">
        <v>0.92505592841163298</v>
      </c>
      <c r="U68" s="4">
        <v>0.42609899619245412</v>
      </c>
    </row>
    <row r="69" spans="1:21" x14ac:dyDescent="0.25">
      <c r="C69" s="2" t="s">
        <v>75</v>
      </c>
      <c r="D69" s="4">
        <v>0.2848723433398675</v>
      </c>
      <c r="E69" s="4">
        <v>6.5319608964249112E-2</v>
      </c>
      <c r="F69" s="4">
        <v>0.80270272160708422</v>
      </c>
      <c r="G69" s="4">
        <v>0.12649100994101248</v>
      </c>
      <c r="H69" s="4">
        <v>0.16142118073482464</v>
      </c>
      <c r="I69" s="4">
        <v>0</v>
      </c>
      <c r="J69" s="4">
        <v>0.39825571089235279</v>
      </c>
      <c r="K69" s="4">
        <v>0</v>
      </c>
      <c r="L69" s="4">
        <v>0.41105642739963472</v>
      </c>
      <c r="M69" s="4">
        <v>0.43078658020862698</v>
      </c>
      <c r="N69" s="4">
        <v>3.6471392751310693E-2</v>
      </c>
      <c r="O69" s="4">
        <v>0</v>
      </c>
      <c r="P69" s="4">
        <v>0.23921124939389043</v>
      </c>
      <c r="Q69" s="4">
        <v>0</v>
      </c>
      <c r="R69" s="4">
        <v>1.4167817801863073E-3</v>
      </c>
      <c r="S69" s="4">
        <v>0</v>
      </c>
      <c r="T69" s="4">
        <v>0</v>
      </c>
      <c r="U69" s="4">
        <v>0.39690781123802926</v>
      </c>
    </row>
    <row r="70" spans="1:21" x14ac:dyDescent="0.25">
      <c r="C70" s="2" t="s">
        <v>76</v>
      </c>
      <c r="D70" s="4">
        <v>1</v>
      </c>
      <c r="E70" s="4">
        <v>1</v>
      </c>
      <c r="F70" s="4">
        <v>1</v>
      </c>
      <c r="G70" s="4">
        <v>1</v>
      </c>
      <c r="H70" s="4">
        <v>1</v>
      </c>
      <c r="I70" s="4">
        <v>1</v>
      </c>
      <c r="J70" s="4">
        <v>1</v>
      </c>
      <c r="K70" s="4">
        <v>1</v>
      </c>
      <c r="L70" s="4">
        <v>1</v>
      </c>
      <c r="M70" s="4">
        <v>1</v>
      </c>
      <c r="N70" s="4">
        <v>1</v>
      </c>
      <c r="O70" s="4">
        <v>1</v>
      </c>
      <c r="P70" s="4">
        <v>1</v>
      </c>
      <c r="Q70" s="4">
        <v>1</v>
      </c>
      <c r="R70" s="4">
        <v>1</v>
      </c>
      <c r="S70" s="4">
        <v>1</v>
      </c>
      <c r="T70" s="4">
        <v>1</v>
      </c>
      <c r="U70" s="4">
        <v>1</v>
      </c>
    </row>
  </sheetData>
  <sortState ref="A2:U30">
    <sortCondition ref="B2:B3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opLeftCell="C38" workbookViewId="0">
      <pane ySplit="915" activePane="bottomLeft"/>
      <selection activeCell="A38" sqref="A38"/>
      <selection pane="bottomLeft" activeCell="Q35" sqref="Q35"/>
    </sheetView>
  </sheetViews>
  <sheetFormatPr defaultRowHeight="15" x14ac:dyDescent="0.25"/>
  <cols>
    <col min="1" max="1" width="29.7109375" customWidth="1"/>
    <col min="3" max="3" width="16.85546875" customWidth="1"/>
  </cols>
  <sheetData>
    <row r="1" spans="1:21" x14ac:dyDescent="0.25">
      <c r="A1" s="1" t="s">
        <v>0</v>
      </c>
      <c r="B1" s="1" t="s">
        <v>1</v>
      </c>
      <c r="C1" s="10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17.25" customHeight="1" x14ac:dyDescent="0.25">
      <c r="A2" s="5" t="s">
        <v>21</v>
      </c>
      <c r="B2" s="6">
        <v>1</v>
      </c>
      <c r="C2" s="5" t="s">
        <v>108</v>
      </c>
      <c r="D2" s="6">
        <v>1205.73</v>
      </c>
      <c r="E2" s="6">
        <v>655.33000000000004</v>
      </c>
      <c r="F2" s="6">
        <v>2.13</v>
      </c>
      <c r="G2" s="6">
        <v>158.80000000000001</v>
      </c>
      <c r="H2" s="6">
        <v>66.73</v>
      </c>
      <c r="I2" s="6">
        <v>0</v>
      </c>
      <c r="J2" s="6">
        <v>94.67</v>
      </c>
      <c r="K2" s="6">
        <v>0</v>
      </c>
      <c r="L2" s="6">
        <v>7.2</v>
      </c>
      <c r="M2" s="6">
        <v>3.6</v>
      </c>
      <c r="N2" s="6">
        <v>9.4700000000000006</v>
      </c>
      <c r="O2" s="6">
        <v>0</v>
      </c>
      <c r="P2" s="6">
        <v>0</v>
      </c>
      <c r="Q2" s="6">
        <v>0</v>
      </c>
      <c r="R2" s="6">
        <v>109.13</v>
      </c>
      <c r="S2" s="6">
        <v>71.47</v>
      </c>
      <c r="T2" s="6">
        <v>24.67</v>
      </c>
      <c r="U2" s="6">
        <v>2.5299999999999998</v>
      </c>
    </row>
    <row r="3" spans="1:21" x14ac:dyDescent="0.25">
      <c r="A3" s="5" t="s">
        <v>23</v>
      </c>
      <c r="B3" s="6">
        <v>1</v>
      </c>
      <c r="C3" s="5" t="s">
        <v>109</v>
      </c>
      <c r="D3" s="6">
        <v>1115.06</v>
      </c>
      <c r="E3" s="6">
        <v>979.8</v>
      </c>
      <c r="F3" s="6">
        <v>3.73</v>
      </c>
      <c r="G3" s="6">
        <v>0</v>
      </c>
      <c r="H3" s="6">
        <v>4.67</v>
      </c>
      <c r="I3" s="6">
        <v>0</v>
      </c>
      <c r="J3" s="6">
        <v>11.73</v>
      </c>
      <c r="K3" s="6">
        <v>0</v>
      </c>
      <c r="L3" s="6">
        <v>0</v>
      </c>
      <c r="M3" s="6">
        <v>43.53</v>
      </c>
      <c r="N3" s="6">
        <v>0</v>
      </c>
      <c r="O3" s="6">
        <v>0</v>
      </c>
      <c r="P3" s="6">
        <v>0</v>
      </c>
      <c r="Q3" s="6">
        <v>0</v>
      </c>
      <c r="R3" s="6">
        <v>71.599999999999994</v>
      </c>
      <c r="S3" s="6">
        <v>0</v>
      </c>
      <c r="T3" s="6">
        <v>0</v>
      </c>
      <c r="U3" s="6">
        <v>0</v>
      </c>
    </row>
    <row r="4" spans="1:21" x14ac:dyDescent="0.25">
      <c r="A4" s="5" t="s">
        <v>25</v>
      </c>
      <c r="B4" s="6">
        <v>1</v>
      </c>
      <c r="C4" s="5" t="s">
        <v>110</v>
      </c>
      <c r="D4" s="6">
        <v>626.87</v>
      </c>
      <c r="E4" s="6">
        <v>81.599999999999994</v>
      </c>
      <c r="F4" s="6">
        <v>1.87</v>
      </c>
      <c r="G4" s="6">
        <v>0</v>
      </c>
      <c r="H4" s="6">
        <v>0</v>
      </c>
      <c r="I4" s="6">
        <v>0</v>
      </c>
      <c r="J4" s="6">
        <v>35.67</v>
      </c>
      <c r="K4" s="6">
        <v>0</v>
      </c>
      <c r="L4" s="6">
        <v>11.47</v>
      </c>
      <c r="M4" s="6">
        <v>2</v>
      </c>
      <c r="N4" s="6">
        <v>13.73</v>
      </c>
      <c r="O4" s="6">
        <v>0</v>
      </c>
      <c r="P4" s="6">
        <v>0</v>
      </c>
      <c r="Q4" s="6">
        <v>0</v>
      </c>
      <c r="R4" s="6">
        <v>0.93</v>
      </c>
      <c r="S4" s="6">
        <v>403.07</v>
      </c>
      <c r="T4" s="6">
        <v>0</v>
      </c>
      <c r="U4" s="6">
        <v>76.53</v>
      </c>
    </row>
    <row r="5" spans="1:21" x14ac:dyDescent="0.25">
      <c r="A5" s="5" t="s">
        <v>27</v>
      </c>
      <c r="B5" s="6">
        <v>1</v>
      </c>
      <c r="C5" s="5" t="s">
        <v>111</v>
      </c>
      <c r="D5" s="6">
        <v>458.87</v>
      </c>
      <c r="E5" s="6">
        <v>378.2</v>
      </c>
      <c r="F5" s="6">
        <v>0</v>
      </c>
      <c r="G5" s="6">
        <v>0.13</v>
      </c>
      <c r="H5" s="6">
        <v>0</v>
      </c>
      <c r="I5" s="6">
        <v>0</v>
      </c>
      <c r="J5" s="6">
        <v>21.07</v>
      </c>
      <c r="K5" s="6">
        <v>0</v>
      </c>
      <c r="L5" s="6">
        <v>0</v>
      </c>
      <c r="M5" s="6">
        <v>3.47</v>
      </c>
      <c r="N5" s="6">
        <v>0</v>
      </c>
      <c r="O5" s="6">
        <v>0</v>
      </c>
      <c r="P5" s="6">
        <v>0</v>
      </c>
      <c r="Q5" s="6">
        <v>0</v>
      </c>
      <c r="R5" s="6">
        <v>5.07</v>
      </c>
      <c r="S5" s="6">
        <v>50</v>
      </c>
      <c r="T5" s="6">
        <v>0.93</v>
      </c>
      <c r="U5" s="6">
        <v>0</v>
      </c>
    </row>
    <row r="6" spans="1:21" x14ac:dyDescent="0.25">
      <c r="A6" s="5" t="s">
        <v>29</v>
      </c>
      <c r="B6" s="6">
        <v>1</v>
      </c>
      <c r="C6" s="5" t="s">
        <v>112</v>
      </c>
      <c r="D6" s="6">
        <v>1224.79</v>
      </c>
      <c r="E6" s="6">
        <v>24.09</v>
      </c>
      <c r="F6" s="6">
        <v>0</v>
      </c>
      <c r="G6" s="6">
        <v>1038</v>
      </c>
      <c r="H6" s="6">
        <v>0</v>
      </c>
      <c r="I6" s="6">
        <v>0</v>
      </c>
      <c r="J6" s="6">
        <v>0.13</v>
      </c>
      <c r="K6" s="6">
        <v>0</v>
      </c>
      <c r="L6" s="6">
        <v>0.13</v>
      </c>
      <c r="M6" s="6">
        <v>0.77</v>
      </c>
      <c r="N6" s="6">
        <v>0</v>
      </c>
      <c r="O6" s="6">
        <v>11.63</v>
      </c>
      <c r="P6" s="6">
        <v>0.13</v>
      </c>
      <c r="Q6" s="6">
        <v>0</v>
      </c>
      <c r="R6" s="6">
        <v>41.91</v>
      </c>
      <c r="S6" s="6">
        <v>107.73</v>
      </c>
      <c r="T6" s="6">
        <v>0.27</v>
      </c>
      <c r="U6" s="6">
        <v>0</v>
      </c>
    </row>
    <row r="7" spans="1:21" x14ac:dyDescent="0.25">
      <c r="A7" s="5" t="s">
        <v>31</v>
      </c>
      <c r="B7" s="6">
        <v>1</v>
      </c>
      <c r="C7" s="5" t="s">
        <v>113</v>
      </c>
      <c r="D7" s="6">
        <v>263.39</v>
      </c>
      <c r="E7" s="6">
        <v>195.07</v>
      </c>
      <c r="F7" s="6">
        <v>0</v>
      </c>
      <c r="G7" s="6">
        <v>0</v>
      </c>
      <c r="H7" s="6">
        <v>1.33</v>
      </c>
      <c r="I7" s="6">
        <v>0</v>
      </c>
      <c r="J7" s="6">
        <v>4.5999999999999996</v>
      </c>
      <c r="K7" s="6">
        <v>0</v>
      </c>
      <c r="L7" s="6">
        <v>0</v>
      </c>
      <c r="M7" s="6">
        <v>46.93</v>
      </c>
      <c r="N7" s="6">
        <v>0.67</v>
      </c>
      <c r="O7" s="6">
        <v>0</v>
      </c>
      <c r="P7" s="6">
        <v>0</v>
      </c>
      <c r="Q7" s="6">
        <v>0</v>
      </c>
      <c r="R7" s="6">
        <v>0.13</v>
      </c>
      <c r="S7" s="6">
        <v>9.33</v>
      </c>
      <c r="T7" s="6">
        <v>5.33</v>
      </c>
      <c r="U7" s="6">
        <v>0</v>
      </c>
    </row>
    <row r="8" spans="1:21" x14ac:dyDescent="0.25">
      <c r="A8" s="5" t="s">
        <v>33</v>
      </c>
      <c r="B8" s="6">
        <v>1</v>
      </c>
      <c r="C8" s="5" t="s">
        <v>114</v>
      </c>
      <c r="D8" s="6">
        <v>704.74</v>
      </c>
      <c r="E8" s="6">
        <v>647.07000000000005</v>
      </c>
      <c r="F8" s="6">
        <v>0</v>
      </c>
      <c r="G8" s="6">
        <v>0</v>
      </c>
      <c r="H8" s="6">
        <v>0</v>
      </c>
      <c r="I8" s="6">
        <v>0</v>
      </c>
      <c r="J8" s="6">
        <v>0.67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57</v>
      </c>
      <c r="S8" s="6">
        <v>0</v>
      </c>
      <c r="T8" s="6">
        <v>0</v>
      </c>
      <c r="U8" s="6">
        <v>0</v>
      </c>
    </row>
    <row r="9" spans="1:21" x14ac:dyDescent="0.25">
      <c r="A9" s="5" t="s">
        <v>35</v>
      </c>
      <c r="B9" s="6">
        <v>1</v>
      </c>
      <c r="C9" s="5" t="s">
        <v>115</v>
      </c>
      <c r="D9" s="6">
        <v>540.66</v>
      </c>
      <c r="E9" s="6">
        <v>493.87</v>
      </c>
      <c r="F9" s="6">
        <v>1.73</v>
      </c>
      <c r="G9" s="6">
        <v>0</v>
      </c>
      <c r="H9" s="6">
        <v>0</v>
      </c>
      <c r="I9" s="6">
        <v>0</v>
      </c>
      <c r="J9" s="6">
        <v>0.67</v>
      </c>
      <c r="K9" s="6">
        <v>0</v>
      </c>
      <c r="L9" s="6">
        <v>0.93</v>
      </c>
      <c r="M9" s="6">
        <v>2.93</v>
      </c>
      <c r="N9" s="6">
        <v>0</v>
      </c>
      <c r="O9" s="6">
        <v>0</v>
      </c>
      <c r="P9" s="6">
        <v>0</v>
      </c>
      <c r="Q9" s="6">
        <v>0</v>
      </c>
      <c r="R9" s="6">
        <v>20.8</v>
      </c>
      <c r="S9" s="6">
        <v>0</v>
      </c>
      <c r="T9" s="6">
        <v>0.93</v>
      </c>
      <c r="U9" s="6">
        <v>18.8</v>
      </c>
    </row>
    <row r="10" spans="1:21" x14ac:dyDescent="0.25">
      <c r="A10" s="5" t="s">
        <v>37</v>
      </c>
      <c r="B10" s="6">
        <v>1</v>
      </c>
      <c r="C10" s="5" t="s">
        <v>116</v>
      </c>
      <c r="D10" s="6">
        <v>609.45000000000005</v>
      </c>
      <c r="E10" s="6">
        <v>93.07</v>
      </c>
      <c r="F10" s="6">
        <v>0.13</v>
      </c>
      <c r="G10" s="6">
        <v>0</v>
      </c>
      <c r="H10" s="6">
        <v>0</v>
      </c>
      <c r="I10" s="6">
        <v>0</v>
      </c>
      <c r="J10" s="6">
        <v>0.93</v>
      </c>
      <c r="K10" s="6">
        <v>0</v>
      </c>
      <c r="L10" s="6">
        <v>0</v>
      </c>
      <c r="M10" s="6">
        <v>5.6</v>
      </c>
      <c r="N10" s="6">
        <v>489.33</v>
      </c>
      <c r="O10" s="6">
        <v>0</v>
      </c>
      <c r="P10" s="6">
        <v>0</v>
      </c>
      <c r="Q10" s="6">
        <v>0</v>
      </c>
      <c r="R10" s="6">
        <v>0.13</v>
      </c>
      <c r="S10" s="6">
        <v>0.13</v>
      </c>
      <c r="T10" s="6">
        <v>0.13</v>
      </c>
      <c r="U10" s="6">
        <v>20</v>
      </c>
    </row>
    <row r="11" spans="1:21" x14ac:dyDescent="0.25">
      <c r="A11" s="5" t="s">
        <v>39</v>
      </c>
      <c r="B11" s="6">
        <v>1</v>
      </c>
      <c r="C11" s="5" t="s">
        <v>117</v>
      </c>
      <c r="D11" s="6">
        <v>814.25</v>
      </c>
      <c r="E11" s="6">
        <v>288.93</v>
      </c>
      <c r="F11" s="6">
        <v>1.6</v>
      </c>
      <c r="G11" s="6">
        <v>0</v>
      </c>
      <c r="H11" s="6">
        <v>0</v>
      </c>
      <c r="I11" s="6">
        <v>0</v>
      </c>
      <c r="J11" s="6">
        <v>21.33</v>
      </c>
      <c r="K11" s="6">
        <v>0</v>
      </c>
      <c r="L11" s="6">
        <v>0.13</v>
      </c>
      <c r="M11" s="6">
        <v>32.53</v>
      </c>
      <c r="N11" s="6">
        <v>412.87</v>
      </c>
      <c r="O11" s="6">
        <v>0</v>
      </c>
      <c r="P11" s="6">
        <v>0</v>
      </c>
      <c r="Q11" s="6">
        <v>0</v>
      </c>
      <c r="R11" s="6">
        <v>1.53</v>
      </c>
      <c r="S11" s="6">
        <v>51.33</v>
      </c>
      <c r="T11" s="6">
        <v>2.67</v>
      </c>
      <c r="U11" s="6">
        <v>1.33</v>
      </c>
    </row>
    <row r="12" spans="1:21" x14ac:dyDescent="0.25">
      <c r="A12" s="5" t="s">
        <v>41</v>
      </c>
      <c r="B12" s="6">
        <v>2</v>
      </c>
      <c r="C12" s="5" t="s">
        <v>118</v>
      </c>
      <c r="D12" s="6">
        <v>257.86</v>
      </c>
      <c r="E12" s="6">
        <v>213.73</v>
      </c>
      <c r="F12" s="6">
        <v>0.87</v>
      </c>
      <c r="G12" s="6">
        <v>0</v>
      </c>
      <c r="H12" s="6">
        <v>0.13</v>
      </c>
      <c r="I12" s="6">
        <v>0</v>
      </c>
      <c r="J12" s="6">
        <v>8.4700000000000006</v>
      </c>
      <c r="K12" s="6">
        <v>0</v>
      </c>
      <c r="L12" s="6">
        <v>15.33</v>
      </c>
      <c r="M12" s="6">
        <v>15.87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0.13</v>
      </c>
      <c r="U12" s="6">
        <v>3.33</v>
      </c>
    </row>
    <row r="13" spans="1:21" x14ac:dyDescent="0.25">
      <c r="A13" s="5" t="s">
        <v>43</v>
      </c>
      <c r="B13" s="6">
        <v>2</v>
      </c>
      <c r="C13" s="5" t="s">
        <v>119</v>
      </c>
      <c r="D13" s="6">
        <v>107.73</v>
      </c>
      <c r="E13" s="6">
        <v>68.67</v>
      </c>
      <c r="F13" s="6">
        <v>0</v>
      </c>
      <c r="G13" s="6">
        <v>0</v>
      </c>
      <c r="H13" s="6">
        <v>0</v>
      </c>
      <c r="I13" s="6">
        <v>0</v>
      </c>
      <c r="J13" s="6">
        <v>21.73</v>
      </c>
      <c r="K13" s="6">
        <v>0</v>
      </c>
      <c r="L13" s="6">
        <v>0</v>
      </c>
      <c r="M13" s="6">
        <v>0.73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16.600000000000001</v>
      </c>
    </row>
    <row r="14" spans="1:21" x14ac:dyDescent="0.25">
      <c r="A14" s="5" t="s">
        <v>45</v>
      </c>
      <c r="B14" s="6">
        <v>2</v>
      </c>
      <c r="C14" s="5" t="s">
        <v>120</v>
      </c>
      <c r="D14" s="6">
        <v>4706.1400000000003</v>
      </c>
      <c r="E14" s="6">
        <v>184.4</v>
      </c>
      <c r="F14" s="6">
        <v>2279.87</v>
      </c>
      <c r="G14" s="6">
        <v>0</v>
      </c>
      <c r="H14" s="6">
        <v>28.53</v>
      </c>
      <c r="I14" s="6">
        <v>0</v>
      </c>
      <c r="J14" s="6">
        <v>291.07</v>
      </c>
      <c r="K14" s="6">
        <v>0</v>
      </c>
      <c r="L14" s="6">
        <v>23.33</v>
      </c>
      <c r="M14" s="6">
        <v>9.8699999999999992</v>
      </c>
      <c r="N14" s="6">
        <v>0</v>
      </c>
      <c r="O14" s="6">
        <v>2.67</v>
      </c>
      <c r="P14" s="6">
        <v>1.73</v>
      </c>
      <c r="Q14" s="6">
        <v>0</v>
      </c>
      <c r="R14" s="6">
        <v>18</v>
      </c>
      <c r="S14" s="6">
        <v>24.4</v>
      </c>
      <c r="T14" s="6">
        <v>0</v>
      </c>
      <c r="U14" s="6">
        <v>1842.27</v>
      </c>
    </row>
    <row r="15" spans="1:21" ht="19.5" customHeight="1" x14ac:dyDescent="0.25">
      <c r="A15" s="5" t="s">
        <v>27</v>
      </c>
      <c r="B15" s="6">
        <v>2</v>
      </c>
      <c r="C15" s="5" t="s">
        <v>121</v>
      </c>
      <c r="D15" s="6">
        <v>1309.6500000000001</v>
      </c>
      <c r="E15" s="6">
        <v>484.93</v>
      </c>
      <c r="F15" s="6">
        <v>461.2</v>
      </c>
      <c r="G15" s="6">
        <v>0.13</v>
      </c>
      <c r="H15" s="6">
        <v>0</v>
      </c>
      <c r="I15" s="6">
        <v>0</v>
      </c>
      <c r="J15" s="6">
        <v>55.73</v>
      </c>
      <c r="K15" s="6">
        <v>0</v>
      </c>
      <c r="L15" s="6">
        <v>0</v>
      </c>
      <c r="M15" s="6">
        <v>4.33</v>
      </c>
      <c r="N15" s="6">
        <v>0.4</v>
      </c>
      <c r="O15" s="6">
        <v>0</v>
      </c>
      <c r="P15" s="6">
        <v>0</v>
      </c>
      <c r="Q15" s="6">
        <v>0</v>
      </c>
      <c r="R15" s="6">
        <v>18.53</v>
      </c>
      <c r="S15" s="6">
        <v>284.39999999999998</v>
      </c>
      <c r="T15" s="6">
        <v>0</v>
      </c>
      <c r="U15" s="6">
        <v>0</v>
      </c>
    </row>
    <row r="16" spans="1:21" x14ac:dyDescent="0.25">
      <c r="A16" s="5" t="s">
        <v>29</v>
      </c>
      <c r="B16" s="6">
        <v>2</v>
      </c>
      <c r="C16" s="5" t="s">
        <v>122</v>
      </c>
      <c r="D16" s="6">
        <v>2327.38</v>
      </c>
      <c r="E16" s="6">
        <v>105.07</v>
      </c>
      <c r="F16" s="6">
        <v>1551.13</v>
      </c>
      <c r="G16" s="6">
        <v>0.13</v>
      </c>
      <c r="H16" s="6">
        <v>0.13</v>
      </c>
      <c r="I16" s="6">
        <v>40.53</v>
      </c>
      <c r="J16" s="6">
        <v>619.6</v>
      </c>
      <c r="K16" s="6">
        <v>0</v>
      </c>
      <c r="L16" s="6">
        <v>0</v>
      </c>
      <c r="M16" s="6">
        <v>0.13</v>
      </c>
      <c r="N16" s="6">
        <v>0.13</v>
      </c>
      <c r="O16" s="6">
        <v>10.53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</row>
    <row r="17" spans="1:21" x14ac:dyDescent="0.25">
      <c r="A17" s="5" t="s">
        <v>49</v>
      </c>
      <c r="B17" s="6">
        <v>2</v>
      </c>
      <c r="C17" s="5" t="s">
        <v>123</v>
      </c>
      <c r="D17" s="6">
        <v>655.20000000000005</v>
      </c>
      <c r="E17" s="6">
        <v>166</v>
      </c>
      <c r="F17" s="6">
        <v>68.27</v>
      </c>
      <c r="G17" s="6">
        <v>0</v>
      </c>
      <c r="H17" s="6">
        <v>0</v>
      </c>
      <c r="I17" s="6">
        <v>0</v>
      </c>
      <c r="J17" s="6">
        <v>420.67</v>
      </c>
      <c r="K17" s="6">
        <v>0</v>
      </c>
      <c r="L17" s="6">
        <v>0</v>
      </c>
      <c r="M17" s="6">
        <v>0.13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0.13</v>
      </c>
      <c r="T17" s="6">
        <v>0</v>
      </c>
      <c r="U17" s="6">
        <v>0</v>
      </c>
    </row>
    <row r="18" spans="1:21" x14ac:dyDescent="0.25">
      <c r="A18" s="5" t="s">
        <v>51</v>
      </c>
      <c r="B18" s="6">
        <v>2</v>
      </c>
      <c r="C18" s="5" t="s">
        <v>124</v>
      </c>
      <c r="D18" s="6">
        <v>1977.47</v>
      </c>
      <c r="E18" s="6">
        <v>1265.47</v>
      </c>
      <c r="F18" s="6">
        <v>22.27</v>
      </c>
      <c r="G18" s="6">
        <v>0</v>
      </c>
      <c r="H18" s="6">
        <v>79.33</v>
      </c>
      <c r="I18" s="6">
        <v>0</v>
      </c>
      <c r="J18" s="6">
        <v>483.33</v>
      </c>
      <c r="K18" s="6">
        <v>0</v>
      </c>
      <c r="L18" s="6">
        <v>0.67</v>
      </c>
      <c r="M18" s="6">
        <v>11.47</v>
      </c>
      <c r="N18" s="6">
        <v>0</v>
      </c>
      <c r="O18" s="6">
        <v>0</v>
      </c>
      <c r="P18" s="6">
        <v>0</v>
      </c>
      <c r="Q18" s="6">
        <v>0</v>
      </c>
      <c r="R18" s="6">
        <v>98.67</v>
      </c>
      <c r="S18" s="6">
        <v>16.13</v>
      </c>
      <c r="T18" s="6">
        <v>0</v>
      </c>
      <c r="U18" s="6">
        <v>0.13</v>
      </c>
    </row>
    <row r="19" spans="1:21" x14ac:dyDescent="0.25">
      <c r="A19" s="5" t="s">
        <v>53</v>
      </c>
      <c r="B19" s="6">
        <v>2</v>
      </c>
      <c r="C19" s="5" t="s">
        <v>125</v>
      </c>
      <c r="D19" s="6">
        <v>493.33</v>
      </c>
      <c r="E19" s="6">
        <v>42.93</v>
      </c>
      <c r="F19" s="6">
        <v>3.87</v>
      </c>
      <c r="G19" s="6">
        <v>12.4</v>
      </c>
      <c r="H19" s="6">
        <v>0.13</v>
      </c>
      <c r="I19" s="6">
        <v>0</v>
      </c>
      <c r="J19" s="6">
        <v>173.93</v>
      </c>
      <c r="K19" s="6">
        <v>0</v>
      </c>
      <c r="L19" s="6">
        <v>0.27</v>
      </c>
      <c r="M19" s="6">
        <v>3.07</v>
      </c>
      <c r="N19" s="6">
        <v>0.53</v>
      </c>
      <c r="O19" s="6">
        <v>0</v>
      </c>
      <c r="P19" s="6">
        <v>0</v>
      </c>
      <c r="Q19" s="6">
        <v>0</v>
      </c>
      <c r="R19" s="6">
        <v>6.73</v>
      </c>
      <c r="S19" s="6">
        <v>249.47</v>
      </c>
      <c r="T19" s="6">
        <v>0</v>
      </c>
      <c r="U19" s="6">
        <v>0</v>
      </c>
    </row>
    <row r="20" spans="1:21" x14ac:dyDescent="0.25">
      <c r="A20" s="5" t="s">
        <v>55</v>
      </c>
      <c r="B20" s="6">
        <v>2</v>
      </c>
      <c r="C20" s="5" t="s">
        <v>126</v>
      </c>
      <c r="D20" s="6">
        <v>1345.87</v>
      </c>
      <c r="E20" s="6">
        <v>1026.8</v>
      </c>
      <c r="F20" s="6">
        <v>0.13</v>
      </c>
      <c r="G20" s="6">
        <v>0</v>
      </c>
      <c r="H20" s="6">
        <v>2.8</v>
      </c>
      <c r="I20" s="6">
        <v>0</v>
      </c>
      <c r="J20" s="6">
        <v>266.27</v>
      </c>
      <c r="K20" s="6">
        <v>0</v>
      </c>
      <c r="L20" s="6">
        <v>19.07</v>
      </c>
      <c r="M20" s="6">
        <v>2.8</v>
      </c>
      <c r="N20" s="6">
        <v>0</v>
      </c>
      <c r="O20" s="6">
        <v>0</v>
      </c>
      <c r="P20" s="6">
        <v>0</v>
      </c>
      <c r="Q20" s="6">
        <v>0</v>
      </c>
      <c r="R20" s="6">
        <v>19.2</v>
      </c>
      <c r="S20" s="6">
        <v>6.8</v>
      </c>
      <c r="T20" s="6">
        <v>0</v>
      </c>
      <c r="U20" s="6">
        <v>2</v>
      </c>
    </row>
    <row r="21" spans="1:21" x14ac:dyDescent="0.25">
      <c r="A21" s="5" t="s">
        <v>33</v>
      </c>
      <c r="B21" s="6">
        <v>2</v>
      </c>
      <c r="C21" s="5" t="s">
        <v>127</v>
      </c>
      <c r="D21" s="6">
        <v>822.06</v>
      </c>
      <c r="E21" s="6">
        <v>182</v>
      </c>
      <c r="F21" s="6">
        <v>232.53</v>
      </c>
      <c r="G21" s="6">
        <v>0.13</v>
      </c>
      <c r="H21" s="6">
        <v>0.8</v>
      </c>
      <c r="I21" s="6">
        <v>0</v>
      </c>
      <c r="J21" s="6">
        <v>126.6</v>
      </c>
      <c r="K21" s="6">
        <v>0</v>
      </c>
      <c r="L21" s="6">
        <v>4.8</v>
      </c>
      <c r="M21" s="6">
        <v>39.869999999999997</v>
      </c>
      <c r="N21" s="6">
        <v>0</v>
      </c>
      <c r="O21" s="6">
        <v>0</v>
      </c>
      <c r="P21" s="6">
        <v>0.13</v>
      </c>
      <c r="Q21" s="6">
        <v>0</v>
      </c>
      <c r="R21" s="6">
        <v>47.33</v>
      </c>
      <c r="S21" s="6">
        <v>187.87</v>
      </c>
      <c r="T21" s="6">
        <v>0</v>
      </c>
      <c r="U21" s="6">
        <v>0</v>
      </c>
    </row>
    <row r="22" spans="1:21" x14ac:dyDescent="0.25">
      <c r="A22" s="5" t="s">
        <v>58</v>
      </c>
      <c r="B22" s="6">
        <v>3</v>
      </c>
      <c r="C22" s="5" t="s">
        <v>128</v>
      </c>
      <c r="D22" s="6">
        <v>1345.8</v>
      </c>
      <c r="E22" s="6">
        <v>397.2</v>
      </c>
      <c r="F22" s="6">
        <v>862.2</v>
      </c>
      <c r="G22" s="6">
        <v>0</v>
      </c>
      <c r="H22" s="6">
        <v>0</v>
      </c>
      <c r="I22" s="6">
        <v>0</v>
      </c>
      <c r="J22" s="6">
        <v>6.4</v>
      </c>
      <c r="K22" s="6">
        <v>0</v>
      </c>
      <c r="L22" s="6">
        <v>0</v>
      </c>
      <c r="M22" s="6">
        <v>80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</row>
    <row r="23" spans="1:21" x14ac:dyDescent="0.25">
      <c r="A23" s="5" t="s">
        <v>41</v>
      </c>
      <c r="B23" s="6">
        <v>3</v>
      </c>
      <c r="C23" s="5" t="s">
        <v>129</v>
      </c>
      <c r="D23" s="6">
        <v>147.4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147.4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</row>
    <row r="24" spans="1:21" x14ac:dyDescent="0.25">
      <c r="A24" s="5" t="s">
        <v>61</v>
      </c>
      <c r="B24" s="6">
        <v>3</v>
      </c>
      <c r="C24" s="5" t="s">
        <v>130</v>
      </c>
      <c r="D24" s="6">
        <v>84.8</v>
      </c>
      <c r="E24" s="6">
        <v>0</v>
      </c>
      <c r="F24" s="6">
        <v>84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0.8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</row>
    <row r="25" spans="1:21" x14ac:dyDescent="0.25">
      <c r="A25" s="5" t="s">
        <v>63</v>
      </c>
      <c r="B25" s="6">
        <v>3</v>
      </c>
      <c r="C25" s="5" t="s">
        <v>131</v>
      </c>
      <c r="D25" s="6">
        <v>20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6.8</v>
      </c>
      <c r="K25" s="6">
        <v>0</v>
      </c>
      <c r="L25" s="6">
        <v>0</v>
      </c>
      <c r="M25" s="6">
        <v>13.2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x14ac:dyDescent="0.25">
      <c r="A26" s="5" t="s">
        <v>43</v>
      </c>
      <c r="B26" s="6">
        <v>3</v>
      </c>
      <c r="C26" s="5" t="s">
        <v>132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</row>
    <row r="27" spans="1:21" x14ac:dyDescent="0.25">
      <c r="A27" s="5" t="s">
        <v>66</v>
      </c>
      <c r="B27" s="6">
        <v>3</v>
      </c>
      <c r="C27" s="5" t="s">
        <v>133</v>
      </c>
      <c r="D27" s="6">
        <v>1421.84</v>
      </c>
      <c r="E27" s="6">
        <v>220.2</v>
      </c>
      <c r="F27" s="6">
        <v>384</v>
      </c>
      <c r="G27" s="6">
        <v>0</v>
      </c>
      <c r="H27" s="6">
        <v>0.4</v>
      </c>
      <c r="I27" s="6">
        <v>0</v>
      </c>
      <c r="J27" s="6">
        <v>792</v>
      </c>
      <c r="K27" s="6">
        <v>0</v>
      </c>
      <c r="L27" s="6">
        <v>0</v>
      </c>
      <c r="M27" s="6">
        <v>25.24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</row>
    <row r="28" spans="1:21" x14ac:dyDescent="0.25">
      <c r="A28" s="5" t="s">
        <v>29</v>
      </c>
      <c r="B28" s="6">
        <v>3</v>
      </c>
      <c r="C28" s="5" t="s">
        <v>134</v>
      </c>
      <c r="D28" s="6">
        <v>472.4</v>
      </c>
      <c r="E28" s="6">
        <v>9.1999999999999993</v>
      </c>
      <c r="F28" s="6">
        <v>455.6</v>
      </c>
      <c r="G28" s="6">
        <v>0</v>
      </c>
      <c r="H28" s="6">
        <v>0.8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6.8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</row>
    <row r="29" spans="1:21" x14ac:dyDescent="0.25">
      <c r="A29" s="5" t="s">
        <v>49</v>
      </c>
      <c r="B29" s="6">
        <v>3</v>
      </c>
      <c r="C29" s="5" t="s">
        <v>135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</row>
    <row r="30" spans="1:21" x14ac:dyDescent="0.25">
      <c r="A30" s="5" t="s">
        <v>33</v>
      </c>
      <c r="B30" s="6">
        <v>3</v>
      </c>
      <c r="C30" s="5" t="s">
        <v>136</v>
      </c>
      <c r="D30" s="6">
        <v>1.8</v>
      </c>
      <c r="E30" s="6">
        <v>1.8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</row>
    <row r="31" spans="1:21" x14ac:dyDescent="0.25">
      <c r="A31" s="5" t="s">
        <v>71</v>
      </c>
      <c r="B31" s="6">
        <v>3</v>
      </c>
      <c r="C31" s="5" t="s">
        <v>137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</row>
    <row r="32" spans="1:21" x14ac:dyDescent="0.25">
      <c r="A32" s="7"/>
      <c r="B32" s="11"/>
      <c r="C32" s="2" t="s">
        <v>73</v>
      </c>
      <c r="D32" s="8">
        <f>SUM(D2:D11)</f>
        <v>7563.8099999999995</v>
      </c>
      <c r="E32" s="8">
        <f t="shared" ref="E32:U32" si="0">SUM(E2:E11)</f>
        <v>3837.03</v>
      </c>
      <c r="F32" s="8">
        <f t="shared" si="0"/>
        <v>11.19</v>
      </c>
      <c r="G32" s="8">
        <f t="shared" si="0"/>
        <v>1196.93</v>
      </c>
      <c r="H32" s="8">
        <f t="shared" si="0"/>
        <v>72.73</v>
      </c>
      <c r="I32" s="8">
        <f t="shared" si="0"/>
        <v>0</v>
      </c>
      <c r="J32" s="8">
        <f t="shared" si="0"/>
        <v>191.46999999999997</v>
      </c>
      <c r="K32" s="8">
        <f t="shared" si="0"/>
        <v>0</v>
      </c>
      <c r="L32" s="8">
        <f t="shared" si="0"/>
        <v>19.86</v>
      </c>
      <c r="M32" s="8">
        <f t="shared" si="0"/>
        <v>141.36000000000001</v>
      </c>
      <c r="N32" s="8">
        <f t="shared" si="0"/>
        <v>926.07</v>
      </c>
      <c r="O32" s="8">
        <f t="shared" si="0"/>
        <v>11.63</v>
      </c>
      <c r="P32" s="8">
        <f t="shared" si="0"/>
        <v>0.13</v>
      </c>
      <c r="Q32" s="8">
        <f t="shared" si="0"/>
        <v>0</v>
      </c>
      <c r="R32" s="8">
        <f t="shared" si="0"/>
        <v>308.22999999999996</v>
      </c>
      <c r="S32" s="8">
        <f t="shared" si="0"/>
        <v>693.06000000000006</v>
      </c>
      <c r="T32" s="8">
        <f t="shared" si="0"/>
        <v>34.930000000000007</v>
      </c>
      <c r="U32" s="8">
        <f t="shared" si="0"/>
        <v>119.19</v>
      </c>
    </row>
    <row r="33" spans="1:21" x14ac:dyDescent="0.25">
      <c r="A33" s="7"/>
      <c r="B33" s="11"/>
      <c r="C33" s="2" t="s">
        <v>74</v>
      </c>
      <c r="D33" s="8">
        <f>SUM(D12:D21)</f>
        <v>14002.69</v>
      </c>
      <c r="E33" s="8">
        <f t="shared" ref="E33:U33" si="1">SUM(E12:E21)</f>
        <v>3740</v>
      </c>
      <c r="F33" s="8">
        <f t="shared" si="1"/>
        <v>4620.1400000000003</v>
      </c>
      <c r="G33" s="8">
        <f t="shared" si="1"/>
        <v>12.790000000000001</v>
      </c>
      <c r="H33" s="8">
        <f t="shared" si="1"/>
        <v>111.85</v>
      </c>
      <c r="I33" s="8">
        <f t="shared" si="1"/>
        <v>40.53</v>
      </c>
      <c r="J33" s="8">
        <f t="shared" si="1"/>
        <v>2467.3999999999996</v>
      </c>
      <c r="K33" s="8">
        <f t="shared" si="1"/>
        <v>0</v>
      </c>
      <c r="L33" s="8">
        <f t="shared" si="1"/>
        <v>63.47</v>
      </c>
      <c r="M33" s="8">
        <f t="shared" si="1"/>
        <v>88.269999999999982</v>
      </c>
      <c r="N33" s="8">
        <f t="shared" si="1"/>
        <v>1.06</v>
      </c>
      <c r="O33" s="8">
        <f t="shared" si="1"/>
        <v>13.2</v>
      </c>
      <c r="P33" s="8">
        <f t="shared" si="1"/>
        <v>1.8599999999999999</v>
      </c>
      <c r="Q33" s="8">
        <f t="shared" si="1"/>
        <v>0</v>
      </c>
      <c r="R33" s="8">
        <f t="shared" si="1"/>
        <v>208.45999999999998</v>
      </c>
      <c r="S33" s="8">
        <f t="shared" si="1"/>
        <v>769.19999999999993</v>
      </c>
      <c r="T33" s="8">
        <f t="shared" si="1"/>
        <v>0.13</v>
      </c>
      <c r="U33" s="8">
        <f t="shared" si="1"/>
        <v>1864.3300000000002</v>
      </c>
    </row>
    <row r="34" spans="1:21" x14ac:dyDescent="0.25">
      <c r="A34" s="7"/>
      <c r="B34" s="11"/>
      <c r="C34" s="2" t="s">
        <v>75</v>
      </c>
      <c r="D34" s="8">
        <f>SUM(D22:D31)</f>
        <v>3494.0400000000004</v>
      </c>
      <c r="E34" s="8">
        <f t="shared" ref="E34:U34" si="2">SUM(E22:E31)</f>
        <v>628.4</v>
      </c>
      <c r="F34" s="8">
        <f t="shared" si="2"/>
        <v>1785.8000000000002</v>
      </c>
      <c r="G34" s="8">
        <f t="shared" si="2"/>
        <v>0</v>
      </c>
      <c r="H34" s="8">
        <f t="shared" si="2"/>
        <v>1.2000000000000002</v>
      </c>
      <c r="I34" s="8">
        <f t="shared" si="2"/>
        <v>0</v>
      </c>
      <c r="J34" s="8">
        <f t="shared" si="2"/>
        <v>952.6</v>
      </c>
      <c r="K34" s="8">
        <f t="shared" si="2"/>
        <v>0</v>
      </c>
      <c r="L34" s="8">
        <f t="shared" si="2"/>
        <v>0.8</v>
      </c>
      <c r="M34" s="8">
        <f t="shared" si="2"/>
        <v>118.44</v>
      </c>
      <c r="N34" s="8">
        <f t="shared" si="2"/>
        <v>6.8</v>
      </c>
      <c r="O34" s="8">
        <f t="shared" si="2"/>
        <v>0</v>
      </c>
      <c r="P34" s="8">
        <f t="shared" si="2"/>
        <v>0</v>
      </c>
      <c r="Q34" s="8">
        <f t="shared" si="2"/>
        <v>0</v>
      </c>
      <c r="R34" s="8">
        <f t="shared" si="2"/>
        <v>0</v>
      </c>
      <c r="S34" s="8">
        <f t="shared" si="2"/>
        <v>0</v>
      </c>
      <c r="T34" s="8">
        <f t="shared" si="2"/>
        <v>0</v>
      </c>
      <c r="U34" s="8">
        <f t="shared" si="2"/>
        <v>0</v>
      </c>
    </row>
    <row r="35" spans="1:21" x14ac:dyDescent="0.25">
      <c r="A35" s="7" t="s">
        <v>76</v>
      </c>
      <c r="C35" s="7" t="s">
        <v>76</v>
      </c>
      <c r="D35" s="9">
        <f>SUM(D2:D31)</f>
        <v>25060.540000000005</v>
      </c>
      <c r="E35">
        <f t="shared" ref="E35:U35" si="3">SUM(E2:E31)</f>
        <v>8205.43</v>
      </c>
      <c r="F35">
        <f t="shared" si="3"/>
        <v>6417.130000000001</v>
      </c>
      <c r="G35">
        <f t="shared" si="3"/>
        <v>1209.7200000000005</v>
      </c>
      <c r="H35">
        <f t="shared" si="3"/>
        <v>185.78000000000003</v>
      </c>
      <c r="I35">
        <f t="shared" si="3"/>
        <v>40.53</v>
      </c>
      <c r="J35">
        <f t="shared" si="3"/>
        <v>3611.4700000000003</v>
      </c>
      <c r="K35">
        <v>0</v>
      </c>
      <c r="L35">
        <f t="shared" si="3"/>
        <v>84.13</v>
      </c>
      <c r="M35">
        <f t="shared" si="3"/>
        <v>348.07</v>
      </c>
      <c r="N35">
        <f t="shared" si="3"/>
        <v>933.93</v>
      </c>
      <c r="O35">
        <f t="shared" si="3"/>
        <v>24.83</v>
      </c>
      <c r="P35">
        <f t="shared" si="3"/>
        <v>1.9899999999999998</v>
      </c>
      <c r="Q35">
        <v>0</v>
      </c>
      <c r="R35">
        <f t="shared" si="3"/>
        <v>516.69000000000005</v>
      </c>
      <c r="S35">
        <f t="shared" si="3"/>
        <v>1462.2599999999998</v>
      </c>
      <c r="T35">
        <f t="shared" si="3"/>
        <v>35.060000000000009</v>
      </c>
      <c r="U35">
        <f t="shared" si="3"/>
        <v>1983.52</v>
      </c>
    </row>
    <row r="37" spans="1:21" x14ac:dyDescent="0.25">
      <c r="A37" s="12" t="s">
        <v>138</v>
      </c>
    </row>
    <row r="39" spans="1:21" x14ac:dyDescent="0.25">
      <c r="A39" s="1" t="s">
        <v>0</v>
      </c>
      <c r="B39" s="1" t="s">
        <v>1</v>
      </c>
      <c r="C39" s="10" t="s">
        <v>2</v>
      </c>
      <c r="D39" s="1" t="s">
        <v>3</v>
      </c>
      <c r="E39" s="1" t="s">
        <v>4</v>
      </c>
      <c r="F39" s="1" t="s">
        <v>5</v>
      </c>
      <c r="G39" s="1" t="s">
        <v>6</v>
      </c>
      <c r="H39" s="1" t="s">
        <v>7</v>
      </c>
      <c r="I39" s="1" t="s">
        <v>8</v>
      </c>
      <c r="J39" s="1" t="s">
        <v>9</v>
      </c>
      <c r="K39" s="1" t="s">
        <v>10</v>
      </c>
      <c r="L39" s="1" t="s">
        <v>11</v>
      </c>
      <c r="M39" s="1" t="s">
        <v>12</v>
      </c>
      <c r="N39" s="1" t="s">
        <v>13</v>
      </c>
      <c r="O39" s="1" t="s">
        <v>14</v>
      </c>
      <c r="P39" s="1" t="s">
        <v>15</v>
      </c>
      <c r="Q39" s="1" t="s">
        <v>16</v>
      </c>
      <c r="R39" s="1" t="s">
        <v>17</v>
      </c>
      <c r="S39" s="1" t="s">
        <v>18</v>
      </c>
      <c r="T39" s="1" t="s">
        <v>19</v>
      </c>
      <c r="U39" s="1" t="s">
        <v>20</v>
      </c>
    </row>
    <row r="40" spans="1:21" x14ac:dyDescent="0.25">
      <c r="A40" s="5" t="s">
        <v>21</v>
      </c>
      <c r="B40" s="6">
        <v>1</v>
      </c>
      <c r="C40" s="5" t="s">
        <v>108</v>
      </c>
      <c r="D40" s="4">
        <v>4.811269030914736E-2</v>
      </c>
      <c r="E40" s="4">
        <v>7.9865406200528191E-2</v>
      </c>
      <c r="F40" s="4">
        <v>3.3192408444273366E-4</v>
      </c>
      <c r="G40" s="4">
        <v>0.1312700459610488</v>
      </c>
      <c r="H40" s="4">
        <v>0.35918828722144469</v>
      </c>
      <c r="I40" s="4">
        <v>0</v>
      </c>
      <c r="J40" s="4">
        <v>2.6213702453571536E-2</v>
      </c>
      <c r="K40" s="4">
        <v>0</v>
      </c>
      <c r="L40" s="4">
        <v>8.5581837632235827E-2</v>
      </c>
      <c r="M40" s="4">
        <v>1.0342747148562072E-2</v>
      </c>
      <c r="N40" s="4">
        <v>1.0139946248648187E-2</v>
      </c>
      <c r="O40" s="4">
        <v>0</v>
      </c>
      <c r="P40" s="4">
        <v>0</v>
      </c>
      <c r="Q40" s="4">
        <v>0</v>
      </c>
      <c r="R40" s="4">
        <v>0.21120981633087535</v>
      </c>
      <c r="S40" s="4">
        <v>4.8876396810416757E-2</v>
      </c>
      <c r="T40" s="4">
        <v>0.70365088419851674</v>
      </c>
      <c r="U40" s="4">
        <v>1.2755102040816326E-3</v>
      </c>
    </row>
    <row r="41" spans="1:21" x14ac:dyDescent="0.25">
      <c r="A41" s="5" t="s">
        <v>23</v>
      </c>
      <c r="B41" s="6">
        <v>1</v>
      </c>
      <c r="C41" s="5" t="s">
        <v>109</v>
      </c>
      <c r="D41" s="4">
        <v>4.4494651751318996E-2</v>
      </c>
      <c r="E41" s="4">
        <v>0.11940873299753943</v>
      </c>
      <c r="F41" s="4">
        <v>5.8125673003351958E-4</v>
      </c>
      <c r="G41" s="4">
        <v>0</v>
      </c>
      <c r="H41" s="4">
        <v>2.5137259123694689E-2</v>
      </c>
      <c r="I41" s="4">
        <v>0</v>
      </c>
      <c r="J41" s="4">
        <v>3.2479848925783682E-3</v>
      </c>
      <c r="K41" s="4">
        <v>0</v>
      </c>
      <c r="L41" s="4">
        <v>0</v>
      </c>
      <c r="M41" s="4">
        <v>0.12506105093802972</v>
      </c>
      <c r="N41" s="4">
        <v>0</v>
      </c>
      <c r="O41" s="4">
        <v>0</v>
      </c>
      <c r="P41" s="4">
        <v>0</v>
      </c>
      <c r="Q41" s="4">
        <v>0</v>
      </c>
      <c r="R41" s="4">
        <v>0.13857438696316937</v>
      </c>
      <c r="S41" s="4">
        <v>0</v>
      </c>
      <c r="T41" s="4">
        <v>0</v>
      </c>
      <c r="U41" s="4">
        <v>0</v>
      </c>
    </row>
    <row r="42" spans="1:21" x14ac:dyDescent="0.25">
      <c r="A42" s="5" t="s">
        <v>25</v>
      </c>
      <c r="B42" s="6">
        <v>1</v>
      </c>
      <c r="C42" s="5" t="s">
        <v>110</v>
      </c>
      <c r="D42" s="4">
        <v>2.5014225551404715E-2</v>
      </c>
      <c r="E42" s="4">
        <v>9.9446342239224508E-3</v>
      </c>
      <c r="F42" s="4">
        <v>2.9140752953423101E-4</v>
      </c>
      <c r="G42" s="4">
        <v>0</v>
      </c>
      <c r="H42" s="4">
        <v>0</v>
      </c>
      <c r="I42" s="4">
        <v>0</v>
      </c>
      <c r="J42" s="4">
        <v>9.8768645454620965E-3</v>
      </c>
      <c r="K42" s="4">
        <v>0</v>
      </c>
      <c r="L42" s="4">
        <v>0.13633662189468682</v>
      </c>
      <c r="M42" s="4">
        <v>5.7459706380900396E-3</v>
      </c>
      <c r="N42" s="4">
        <v>1.4701315944449799E-2</v>
      </c>
      <c r="O42" s="4">
        <v>0</v>
      </c>
      <c r="P42" s="4">
        <v>0</v>
      </c>
      <c r="Q42" s="4">
        <v>0</v>
      </c>
      <c r="R42" s="4">
        <v>1.7999187133484293E-3</v>
      </c>
      <c r="S42" s="4">
        <v>0.27564865345424211</v>
      </c>
      <c r="T42" s="4">
        <v>0</v>
      </c>
      <c r="U42" s="4">
        <v>3.8582923287892236E-2</v>
      </c>
    </row>
    <row r="43" spans="1:21" x14ac:dyDescent="0.25">
      <c r="A43" s="5" t="s">
        <v>27</v>
      </c>
      <c r="B43" s="6">
        <v>1</v>
      </c>
      <c r="C43" s="5" t="s">
        <v>111</v>
      </c>
      <c r="D43" s="4">
        <v>1.8310459391537449E-2</v>
      </c>
      <c r="E43" s="4">
        <v>4.6091429699601359E-2</v>
      </c>
      <c r="F43" s="4">
        <v>0</v>
      </c>
      <c r="G43" s="4">
        <v>1.0746288397315078E-4</v>
      </c>
      <c r="H43" s="4">
        <v>0</v>
      </c>
      <c r="I43" s="4">
        <v>0</v>
      </c>
      <c r="J43" s="4">
        <v>5.8341894020994215E-3</v>
      </c>
      <c r="K43" s="4">
        <v>0</v>
      </c>
      <c r="L43" s="4">
        <v>0</v>
      </c>
      <c r="M43" s="4">
        <v>9.9692590570862188E-3</v>
      </c>
      <c r="N43" s="4">
        <v>0</v>
      </c>
      <c r="O43" s="4">
        <v>0</v>
      </c>
      <c r="P43" s="4">
        <v>0</v>
      </c>
      <c r="Q43" s="4">
        <v>0</v>
      </c>
      <c r="R43" s="4">
        <v>9.8124600824478891E-3</v>
      </c>
      <c r="S43" s="4">
        <v>3.4193645452929036E-2</v>
      </c>
      <c r="T43" s="4">
        <v>2.6525955504848826E-2</v>
      </c>
      <c r="U43" s="4">
        <v>0</v>
      </c>
    </row>
    <row r="44" spans="1:21" x14ac:dyDescent="0.25">
      <c r="A44" s="5" t="s">
        <v>29</v>
      </c>
      <c r="B44" s="6">
        <v>1</v>
      </c>
      <c r="C44" s="5" t="s">
        <v>112</v>
      </c>
      <c r="D44" s="4">
        <v>4.88732485413323E-2</v>
      </c>
      <c r="E44" s="4">
        <v>2.9358607653712236E-3</v>
      </c>
      <c r="F44" s="4">
        <v>0</v>
      </c>
      <c r="G44" s="4">
        <v>0.85804979664715764</v>
      </c>
      <c r="H44" s="4">
        <v>0</v>
      </c>
      <c r="I44" s="4">
        <v>0</v>
      </c>
      <c r="J44" s="4">
        <v>3.5996422509393681E-5</v>
      </c>
      <c r="K44" s="4">
        <v>0</v>
      </c>
      <c r="L44" s="4">
        <v>1.5452276239153692E-3</v>
      </c>
      <c r="M44" s="4">
        <v>2.2121986956646651E-3</v>
      </c>
      <c r="N44" s="4">
        <v>0</v>
      </c>
      <c r="O44" s="4">
        <v>0.46838501812323807</v>
      </c>
      <c r="P44" s="4">
        <v>6.5326633165829151E-2</v>
      </c>
      <c r="Q44" s="4">
        <v>0</v>
      </c>
      <c r="R44" s="4">
        <v>8.111246588863727E-2</v>
      </c>
      <c r="S44" s="4">
        <v>7.3673628492880894E-2</v>
      </c>
      <c r="T44" s="4">
        <v>7.7010838562464332E-3</v>
      </c>
      <c r="U44" s="4">
        <v>0</v>
      </c>
    </row>
    <row r="45" spans="1:21" x14ac:dyDescent="0.25">
      <c r="A45" s="5" t="s">
        <v>31</v>
      </c>
      <c r="B45" s="6">
        <v>1</v>
      </c>
      <c r="C45" s="5" t="s">
        <v>113</v>
      </c>
      <c r="D45" s="4">
        <v>1.0510148624091897E-2</v>
      </c>
      <c r="E45" s="4">
        <v>2.377328183897736E-2</v>
      </c>
      <c r="F45" s="4">
        <v>0</v>
      </c>
      <c r="G45" s="4">
        <v>0</v>
      </c>
      <c r="H45" s="4">
        <v>7.1590052750565179E-3</v>
      </c>
      <c r="I45" s="4">
        <v>0</v>
      </c>
      <c r="J45" s="4">
        <v>1.2737195657170071E-3</v>
      </c>
      <c r="K45" s="4">
        <v>0</v>
      </c>
      <c r="L45" s="4">
        <v>0</v>
      </c>
      <c r="M45" s="4">
        <v>0.13482920102278279</v>
      </c>
      <c r="N45" s="4">
        <v>7.1739852023170912E-4</v>
      </c>
      <c r="O45" s="4">
        <v>0</v>
      </c>
      <c r="P45" s="4">
        <v>0</v>
      </c>
      <c r="Q45" s="4">
        <v>0</v>
      </c>
      <c r="R45" s="4">
        <v>2.516015405755869E-4</v>
      </c>
      <c r="S45" s="4">
        <v>6.3805342415165578E-3</v>
      </c>
      <c r="T45" s="4">
        <v>0.15202509982886475</v>
      </c>
      <c r="U45" s="4">
        <v>0</v>
      </c>
    </row>
    <row r="46" spans="1:21" x14ac:dyDescent="0.25">
      <c r="A46" s="5" t="s">
        <v>33</v>
      </c>
      <c r="B46" s="6">
        <v>1</v>
      </c>
      <c r="C46" s="5" t="s">
        <v>114</v>
      </c>
      <c r="D46" s="4">
        <v>2.8121500973243188E-2</v>
      </c>
      <c r="E46" s="4">
        <v>7.8858755726390936E-2</v>
      </c>
      <c r="F46" s="4">
        <v>0</v>
      </c>
      <c r="G46" s="4">
        <v>0</v>
      </c>
      <c r="H46" s="4">
        <v>0</v>
      </c>
      <c r="I46" s="4">
        <v>0</v>
      </c>
      <c r="J46" s="4">
        <v>1.8552002370225974E-4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0.11031759856006501</v>
      </c>
      <c r="S46" s="4">
        <v>0</v>
      </c>
      <c r="T46" s="4">
        <v>0</v>
      </c>
      <c r="U46" s="4">
        <v>0</v>
      </c>
    </row>
    <row r="47" spans="1:21" x14ac:dyDescent="0.25">
      <c r="A47" s="5" t="s">
        <v>35</v>
      </c>
      <c r="B47" s="6">
        <v>1</v>
      </c>
      <c r="C47" s="5" t="s">
        <v>115</v>
      </c>
      <c r="D47" s="4">
        <v>2.1574156023772828E-2</v>
      </c>
      <c r="E47" s="4">
        <v>6.0188192453046338E-2</v>
      </c>
      <c r="F47" s="4">
        <v>2.6959092304503721E-4</v>
      </c>
      <c r="G47" s="4">
        <v>0</v>
      </c>
      <c r="H47" s="4">
        <v>0</v>
      </c>
      <c r="I47" s="4">
        <v>0</v>
      </c>
      <c r="J47" s="4">
        <v>1.8552002370225974E-4</v>
      </c>
      <c r="K47" s="4">
        <v>0</v>
      </c>
      <c r="L47" s="4">
        <v>1.1054320694163795E-2</v>
      </c>
      <c r="M47" s="4">
        <v>8.4178469848019081E-3</v>
      </c>
      <c r="N47" s="4">
        <v>0</v>
      </c>
      <c r="O47" s="4">
        <v>0</v>
      </c>
      <c r="P47" s="4">
        <v>0</v>
      </c>
      <c r="Q47" s="4">
        <v>0</v>
      </c>
      <c r="R47" s="4">
        <v>4.0256246492093903E-2</v>
      </c>
      <c r="S47" s="4">
        <v>0</v>
      </c>
      <c r="T47" s="4">
        <v>2.6525955504848826E-2</v>
      </c>
      <c r="U47" s="4">
        <v>9.4780995402113412E-3</v>
      </c>
    </row>
    <row r="48" spans="1:21" x14ac:dyDescent="0.25">
      <c r="A48" s="5" t="s">
        <v>37</v>
      </c>
      <c r="B48" s="6">
        <v>1</v>
      </c>
      <c r="C48" s="5" t="s">
        <v>116</v>
      </c>
      <c r="D48" s="4">
        <v>2.431910884601848E-2</v>
      </c>
      <c r="E48" s="4">
        <v>1.1342489059074295E-2</v>
      </c>
      <c r="F48" s="4">
        <v>2.0258277454251351E-5</v>
      </c>
      <c r="G48" s="4">
        <v>0</v>
      </c>
      <c r="H48" s="4">
        <v>0</v>
      </c>
      <c r="I48" s="4">
        <v>0</v>
      </c>
      <c r="J48" s="4">
        <v>2.5751286872104708E-4</v>
      </c>
      <c r="K48" s="4">
        <v>0</v>
      </c>
      <c r="L48" s="4">
        <v>0</v>
      </c>
      <c r="M48" s="4">
        <v>1.608871778665211E-2</v>
      </c>
      <c r="N48" s="4">
        <v>0.52394719090295849</v>
      </c>
      <c r="O48" s="4">
        <v>0</v>
      </c>
      <c r="P48" s="4">
        <v>0</v>
      </c>
      <c r="Q48" s="4">
        <v>0</v>
      </c>
      <c r="R48" s="4">
        <v>2.516015405755869E-4</v>
      </c>
      <c r="S48" s="4">
        <v>8.8903478177615491E-5</v>
      </c>
      <c r="T48" s="4">
        <v>3.7079292641186527E-3</v>
      </c>
      <c r="U48" s="4">
        <v>1.0083084617246107E-2</v>
      </c>
    </row>
    <row r="49" spans="1:21" x14ac:dyDescent="0.25">
      <c r="A49" s="5" t="s">
        <v>39</v>
      </c>
      <c r="B49" s="6">
        <v>1</v>
      </c>
      <c r="C49" s="5" t="s">
        <v>117</v>
      </c>
      <c r="D49" s="4">
        <v>3.2491319021856667E-2</v>
      </c>
      <c r="E49" s="4">
        <v>3.521204860683718E-2</v>
      </c>
      <c r="F49" s="4">
        <v>2.4933264559078591E-4</v>
      </c>
      <c r="G49" s="4">
        <v>0</v>
      </c>
      <c r="H49" s="4">
        <v>0</v>
      </c>
      <c r="I49" s="4">
        <v>0</v>
      </c>
      <c r="J49" s="4">
        <v>5.906182247118209E-3</v>
      </c>
      <c r="K49" s="4">
        <v>0</v>
      </c>
      <c r="L49" s="4">
        <v>1.5452276239153692E-3</v>
      </c>
      <c r="M49" s="4">
        <v>9.3458212428534498E-2</v>
      </c>
      <c r="N49" s="4">
        <v>0.44207810007173987</v>
      </c>
      <c r="O49" s="4">
        <v>0</v>
      </c>
      <c r="P49" s="4">
        <v>0</v>
      </c>
      <c r="Q49" s="4">
        <v>0</v>
      </c>
      <c r="R49" s="4">
        <v>2.9611565929280612E-3</v>
      </c>
      <c r="S49" s="4">
        <v>3.5103196421976943E-2</v>
      </c>
      <c r="T49" s="4">
        <v>7.615516257843695E-2</v>
      </c>
      <c r="U49" s="4">
        <v>6.7052512704686624E-4</v>
      </c>
    </row>
    <row r="50" spans="1:21" x14ac:dyDescent="0.25">
      <c r="A50" s="5" t="s">
        <v>41</v>
      </c>
      <c r="B50" s="6">
        <v>2</v>
      </c>
      <c r="C50" s="5" t="s">
        <v>118</v>
      </c>
      <c r="D50" s="4">
        <v>1.0289482987996267E-2</v>
      </c>
      <c r="E50" s="4">
        <v>2.6047385694594919E-2</v>
      </c>
      <c r="F50" s="4">
        <v>1.3557462603998983E-4</v>
      </c>
      <c r="G50" s="4">
        <v>0</v>
      </c>
      <c r="H50" s="4">
        <v>6.997523953062762E-4</v>
      </c>
      <c r="I50" s="4">
        <v>0</v>
      </c>
      <c r="J50" s="4">
        <v>2.3453053742658807E-3</v>
      </c>
      <c r="K50" s="4">
        <v>0</v>
      </c>
      <c r="L50" s="4">
        <v>0.18221799595863544</v>
      </c>
      <c r="M50" s="4">
        <v>4.5594277013244464E-2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3.7079292641186527E-3</v>
      </c>
      <c r="U50" s="4">
        <v>1.6788335887714771E-3</v>
      </c>
    </row>
    <row r="51" spans="1:21" x14ac:dyDescent="0.25">
      <c r="A51" s="5" t="s">
        <v>43</v>
      </c>
      <c r="B51" s="6">
        <v>2</v>
      </c>
      <c r="C51" s="5" t="s">
        <v>119</v>
      </c>
      <c r="D51" s="4">
        <v>4.2987900500148831E-3</v>
      </c>
      <c r="E51" s="4">
        <v>8.3688484332935624E-3</v>
      </c>
      <c r="F51" s="4">
        <v>0</v>
      </c>
      <c r="G51" s="4">
        <v>0</v>
      </c>
      <c r="H51" s="4">
        <v>0</v>
      </c>
      <c r="I51" s="4">
        <v>0</v>
      </c>
      <c r="J51" s="4">
        <v>6.0169404702240361E-3</v>
      </c>
      <c r="K51" s="4">
        <v>0</v>
      </c>
      <c r="L51" s="4">
        <v>0</v>
      </c>
      <c r="M51" s="4">
        <v>2.0972792829028644E-3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8.3689602323142702E-3</v>
      </c>
    </row>
    <row r="52" spans="1:21" x14ac:dyDescent="0.25">
      <c r="A52" s="5" t="s">
        <v>45</v>
      </c>
      <c r="B52" s="6">
        <v>2</v>
      </c>
      <c r="C52" s="5" t="s">
        <v>120</v>
      </c>
      <c r="D52" s="4">
        <v>0.18779084568808171</v>
      </c>
      <c r="E52" s="4">
        <v>2.2472923417785541E-2</v>
      </c>
      <c r="F52" s="4">
        <v>0.35527876168941558</v>
      </c>
      <c r="G52" s="4">
        <v>0</v>
      </c>
      <c r="H52" s="4">
        <v>0.15356873721606198</v>
      </c>
      <c r="I52" s="4">
        <v>0</v>
      </c>
      <c r="J52" s="4">
        <v>8.0595989998532444E-2</v>
      </c>
      <c r="K52" s="4">
        <v>0</v>
      </c>
      <c r="L52" s="4">
        <v>0.27730892666111967</v>
      </c>
      <c r="M52" s="4">
        <v>2.8356365098974344E-2</v>
      </c>
      <c r="N52" s="4">
        <v>0</v>
      </c>
      <c r="O52" s="4">
        <v>0.10753121224325413</v>
      </c>
      <c r="P52" s="4">
        <v>0.86934673366834181</v>
      </c>
      <c r="Q52" s="4">
        <v>0</v>
      </c>
      <c r="R52" s="4">
        <v>3.4837136387388952E-2</v>
      </c>
      <c r="S52" s="4">
        <v>1.6686498981029366E-2</v>
      </c>
      <c r="T52" s="4">
        <v>0</v>
      </c>
      <c r="U52" s="4">
        <v>0.9287882148906994</v>
      </c>
    </row>
    <row r="53" spans="1:21" x14ac:dyDescent="0.25">
      <c r="A53" s="5" t="s">
        <v>27</v>
      </c>
      <c r="B53" s="6">
        <v>2</v>
      </c>
      <c r="C53" s="5" t="s">
        <v>121</v>
      </c>
      <c r="D53" s="4">
        <v>5.2259448519465256E-2</v>
      </c>
      <c r="E53" s="4">
        <v>5.9098670027043068E-2</v>
      </c>
      <c r="F53" s="4">
        <v>7.1870135091544024E-2</v>
      </c>
      <c r="G53" s="4">
        <v>1.0746288397315078E-4</v>
      </c>
      <c r="H53" s="4">
        <v>0</v>
      </c>
      <c r="I53" s="4">
        <v>0</v>
      </c>
      <c r="J53" s="4">
        <v>1.5431389434219305E-2</v>
      </c>
      <c r="K53" s="4">
        <v>0</v>
      </c>
      <c r="L53" s="4">
        <v>0</v>
      </c>
      <c r="M53" s="4">
        <v>1.2440026431464935E-2</v>
      </c>
      <c r="N53" s="4">
        <v>4.2829762401893078E-4</v>
      </c>
      <c r="O53" s="4">
        <v>0</v>
      </c>
      <c r="P53" s="4">
        <v>0</v>
      </c>
      <c r="Q53" s="4">
        <v>0</v>
      </c>
      <c r="R53" s="4">
        <v>3.5862896514350963E-2</v>
      </c>
      <c r="S53" s="4">
        <v>0.19449345533626033</v>
      </c>
      <c r="T53" s="4">
        <v>0</v>
      </c>
      <c r="U53" s="4">
        <v>0</v>
      </c>
    </row>
    <row r="54" spans="1:21" x14ac:dyDescent="0.25">
      <c r="A54" s="5" t="s">
        <v>29</v>
      </c>
      <c r="B54" s="6">
        <v>2</v>
      </c>
      <c r="C54" s="5" t="s">
        <v>122</v>
      </c>
      <c r="D54" s="4">
        <v>9.2870305268761152E-2</v>
      </c>
      <c r="E54" s="4">
        <v>1.2804935268474656E-2</v>
      </c>
      <c r="F54" s="4">
        <v>0.24171709159702232</v>
      </c>
      <c r="G54" s="4">
        <v>1.0746288397315078E-4</v>
      </c>
      <c r="H54" s="4">
        <v>6.997523953062762E-4</v>
      </c>
      <c r="I54" s="4">
        <v>1</v>
      </c>
      <c r="J54" s="4">
        <v>0.17156448759092557</v>
      </c>
      <c r="K54" s="4">
        <v>0</v>
      </c>
      <c r="L54" s="4">
        <v>0</v>
      </c>
      <c r="M54" s="4">
        <v>3.7348809147585255E-4</v>
      </c>
      <c r="N54" s="4">
        <v>1.3919672780615252E-4</v>
      </c>
      <c r="O54" s="4">
        <v>0.42408376963350786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</row>
    <row r="55" spans="1:21" x14ac:dyDescent="0.25">
      <c r="A55" s="5" t="s">
        <v>49</v>
      </c>
      <c r="B55" s="6">
        <v>2</v>
      </c>
      <c r="C55" s="5" t="s">
        <v>123</v>
      </c>
      <c r="D55" s="4">
        <v>2.6144688023482333E-2</v>
      </c>
      <c r="E55" s="4">
        <v>2.0230505896704987E-2</v>
      </c>
      <c r="F55" s="4">
        <v>1.0638712321551844E-2</v>
      </c>
      <c r="G55" s="4">
        <v>0</v>
      </c>
      <c r="H55" s="4">
        <v>0</v>
      </c>
      <c r="I55" s="4">
        <v>0</v>
      </c>
      <c r="J55" s="4">
        <v>0.11648165428482031</v>
      </c>
      <c r="K55" s="4">
        <v>0</v>
      </c>
      <c r="L55" s="4">
        <v>0</v>
      </c>
      <c r="M55" s="4">
        <v>3.7348809147585255E-4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8.8903478177615491E-5</v>
      </c>
      <c r="T55" s="4">
        <v>0</v>
      </c>
      <c r="U55" s="4">
        <v>0</v>
      </c>
    </row>
    <row r="56" spans="1:21" x14ac:dyDescent="0.25">
      <c r="A56" s="5" t="s">
        <v>51</v>
      </c>
      <c r="B56" s="6">
        <v>2</v>
      </c>
      <c r="C56" s="5" t="s">
        <v>124</v>
      </c>
      <c r="D56" s="4">
        <v>7.890771707233761E-2</v>
      </c>
      <c r="E56" s="4">
        <v>0.15422348371748951</v>
      </c>
      <c r="F56" s="4">
        <v>3.4703987608167507E-3</v>
      </c>
      <c r="G56" s="4">
        <v>0</v>
      </c>
      <c r="H56" s="4">
        <v>0.42701044245882219</v>
      </c>
      <c r="I56" s="4">
        <v>0</v>
      </c>
      <c r="J56" s="4">
        <v>0.13383192993434806</v>
      </c>
      <c r="K56" s="4">
        <v>0</v>
      </c>
      <c r="L56" s="4">
        <v>7.9638654463330561E-3</v>
      </c>
      <c r="M56" s="4">
        <v>3.2953141609446381E-2</v>
      </c>
      <c r="N56" s="4">
        <v>0</v>
      </c>
      <c r="O56" s="4">
        <v>0</v>
      </c>
      <c r="P56" s="4">
        <v>0</v>
      </c>
      <c r="Q56" s="4">
        <v>0</v>
      </c>
      <c r="R56" s="4">
        <v>0.19096556929687045</v>
      </c>
      <c r="S56" s="4">
        <v>1.1030870023114906E-2</v>
      </c>
      <c r="T56" s="4">
        <v>0</v>
      </c>
      <c r="U56" s="4">
        <v>6.5540050012099699E-5</v>
      </c>
    </row>
    <row r="57" spans="1:21" x14ac:dyDescent="0.25">
      <c r="A57" s="5" t="s">
        <v>53</v>
      </c>
      <c r="B57" s="6">
        <v>2</v>
      </c>
      <c r="C57" s="5" t="s">
        <v>125</v>
      </c>
      <c r="D57" s="4">
        <v>1.9685529521710224E-2</v>
      </c>
      <c r="E57" s="4">
        <v>5.2319013141297896E-3</v>
      </c>
      <c r="F57" s="4">
        <v>6.0307333652271332E-4</v>
      </c>
      <c r="G57" s="4">
        <v>1.0250305855900536E-2</v>
      </c>
      <c r="H57" s="4">
        <v>6.997523953062762E-4</v>
      </c>
      <c r="I57" s="4">
        <v>0</v>
      </c>
      <c r="J57" s="4">
        <v>4.81604443619911E-2</v>
      </c>
      <c r="K57" s="4">
        <v>0</v>
      </c>
      <c r="L57" s="4">
        <v>3.2093189112088437E-3</v>
      </c>
      <c r="M57" s="4">
        <v>8.8200649294682097E-3</v>
      </c>
      <c r="N57" s="4">
        <v>5.6749435182508327E-4</v>
      </c>
      <c r="O57" s="4">
        <v>0</v>
      </c>
      <c r="P57" s="4">
        <v>0</v>
      </c>
      <c r="Q57" s="4">
        <v>0</v>
      </c>
      <c r="R57" s="4">
        <v>1.3025218215951538E-2</v>
      </c>
      <c r="S57" s="4">
        <v>0.17060577462284413</v>
      </c>
      <c r="T57" s="4">
        <v>0</v>
      </c>
      <c r="U57" s="4">
        <v>0</v>
      </c>
    </row>
    <row r="58" spans="1:21" x14ac:dyDescent="0.25">
      <c r="A58" s="5" t="s">
        <v>55</v>
      </c>
      <c r="B58" s="6">
        <v>2</v>
      </c>
      <c r="C58" s="5" t="s">
        <v>126</v>
      </c>
      <c r="D58" s="4">
        <v>5.3704748580836632E-2</v>
      </c>
      <c r="E58" s="4">
        <v>0.12513664731769084</v>
      </c>
      <c r="F58" s="4">
        <v>2.0258277454251351E-5</v>
      </c>
      <c r="G58" s="4">
        <v>0</v>
      </c>
      <c r="H58" s="4">
        <v>1.5071590052750562E-2</v>
      </c>
      <c r="I58" s="4">
        <v>0</v>
      </c>
      <c r="J58" s="4">
        <v>7.3728980165971181E-2</v>
      </c>
      <c r="K58" s="4">
        <v>0</v>
      </c>
      <c r="L58" s="4">
        <v>0.22667300606204685</v>
      </c>
      <c r="M58" s="4">
        <v>8.0443588933260552E-3</v>
      </c>
      <c r="N58" s="4">
        <v>0</v>
      </c>
      <c r="O58" s="4">
        <v>0</v>
      </c>
      <c r="P58" s="4">
        <v>0</v>
      </c>
      <c r="Q58" s="4">
        <v>0</v>
      </c>
      <c r="R58" s="4">
        <v>3.7159612146548213E-2</v>
      </c>
      <c r="S58" s="4">
        <v>4.6503357815983488E-3</v>
      </c>
      <c r="T58" s="4">
        <v>0</v>
      </c>
      <c r="U58" s="4">
        <v>1.0083084617246109E-3</v>
      </c>
    </row>
    <row r="59" spans="1:21" x14ac:dyDescent="0.25">
      <c r="A59" s="5" t="s">
        <v>33</v>
      </c>
      <c r="B59" s="6">
        <v>2</v>
      </c>
      <c r="C59" s="5" t="s">
        <v>127</v>
      </c>
      <c r="D59" s="4">
        <v>3.2802964341550493E-2</v>
      </c>
      <c r="E59" s="4">
        <v>2.2180434175905466E-2</v>
      </c>
      <c r="F59" s="4">
        <v>3.6235825049515898E-2</v>
      </c>
      <c r="G59" s="4">
        <v>1.0746288397315078E-4</v>
      </c>
      <c r="H59" s="4">
        <v>4.3061685865001609E-3</v>
      </c>
      <c r="I59" s="4">
        <v>0</v>
      </c>
      <c r="J59" s="4">
        <v>3.505497761299415E-2</v>
      </c>
      <c r="K59" s="4">
        <v>0</v>
      </c>
      <c r="L59" s="4">
        <v>5.7054558421490549E-2</v>
      </c>
      <c r="M59" s="4">
        <v>0.11454592467032493</v>
      </c>
      <c r="N59" s="4">
        <v>0</v>
      </c>
      <c r="O59" s="4">
        <v>0</v>
      </c>
      <c r="P59" s="4">
        <v>6.5326633165829151E-2</v>
      </c>
      <c r="Q59" s="4">
        <v>0</v>
      </c>
      <c r="R59" s="4">
        <v>9.1602314734173282E-2</v>
      </c>
      <c r="S59" s="4">
        <v>0.12847920342483554</v>
      </c>
      <c r="T59" s="4">
        <v>0</v>
      </c>
      <c r="U59" s="4">
        <v>0</v>
      </c>
    </row>
    <row r="60" spans="1:21" x14ac:dyDescent="0.25">
      <c r="A60" s="5" t="s">
        <v>58</v>
      </c>
      <c r="B60" s="6">
        <v>3</v>
      </c>
      <c r="C60" s="5" t="s">
        <v>128</v>
      </c>
      <c r="D60" s="4">
        <v>5.3701955344936693E-2</v>
      </c>
      <c r="E60" s="4">
        <v>4.8406969531151929E-2</v>
      </c>
      <c r="F60" s="4">
        <v>0.13435912939273476</v>
      </c>
      <c r="G60" s="4">
        <v>0</v>
      </c>
      <c r="H60" s="4">
        <v>0</v>
      </c>
      <c r="I60" s="4">
        <v>0</v>
      </c>
      <c r="J60" s="4">
        <v>1.7721315696932274E-3</v>
      </c>
      <c r="K60" s="4">
        <v>0</v>
      </c>
      <c r="L60" s="4">
        <v>0</v>
      </c>
      <c r="M60" s="4">
        <v>0.22983882552360158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</row>
    <row r="61" spans="1:21" x14ac:dyDescent="0.25">
      <c r="A61" s="5" t="s">
        <v>41</v>
      </c>
      <c r="B61" s="6">
        <v>3</v>
      </c>
      <c r="C61" s="5" t="s">
        <v>129</v>
      </c>
      <c r="D61" s="4">
        <v>5.88175673788354E-3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4.081440521449714E-2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</row>
    <row r="62" spans="1:21" x14ac:dyDescent="0.25">
      <c r="A62" s="5" t="s">
        <v>61</v>
      </c>
      <c r="B62" s="6">
        <v>3</v>
      </c>
      <c r="C62" s="5" t="s">
        <v>130</v>
      </c>
      <c r="D62" s="4">
        <v>3.3838057759329999E-3</v>
      </c>
      <c r="E62" s="4">
        <v>0</v>
      </c>
      <c r="F62" s="4">
        <v>1.3089963893516259E-2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9.5090930702484266E-3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</row>
    <row r="63" spans="1:21" x14ac:dyDescent="0.25">
      <c r="A63" s="5" t="s">
        <v>63</v>
      </c>
      <c r="B63" s="6">
        <v>3</v>
      </c>
      <c r="C63" s="5" t="s">
        <v>131</v>
      </c>
      <c r="D63" s="4">
        <v>7.9806739998419818E-4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1.8828897927990538E-3</v>
      </c>
      <c r="K63" s="4">
        <v>0</v>
      </c>
      <c r="L63" s="4">
        <v>0</v>
      </c>
      <c r="M63" s="4">
        <v>3.7923406211394256E-2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</row>
    <row r="64" spans="1:21" x14ac:dyDescent="0.25">
      <c r="A64" s="5" t="s">
        <v>43</v>
      </c>
      <c r="B64" s="6">
        <v>3</v>
      </c>
      <c r="C64" s="5" t="s">
        <v>132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</row>
    <row r="65" spans="1:21" x14ac:dyDescent="0.25">
      <c r="A65" s="5" t="s">
        <v>66</v>
      </c>
      <c r="B65" s="6">
        <v>3</v>
      </c>
      <c r="C65" s="5" t="s">
        <v>133</v>
      </c>
      <c r="D65" s="4">
        <v>5.6736207599676611E-2</v>
      </c>
      <c r="E65" s="4">
        <v>2.6835887942496611E-2</v>
      </c>
      <c r="F65" s="4">
        <v>5.9839834941788607E-2</v>
      </c>
      <c r="G65" s="4">
        <v>0</v>
      </c>
      <c r="H65" s="4">
        <v>2.1530842932500805E-3</v>
      </c>
      <c r="I65" s="4">
        <v>0</v>
      </c>
      <c r="J65" s="4">
        <v>0.21930128174953686</v>
      </c>
      <c r="K65" s="4">
        <v>0</v>
      </c>
      <c r="L65" s="4">
        <v>0</v>
      </c>
      <c r="M65" s="4">
        <v>7.2514149452696297E-2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</row>
    <row r="66" spans="1:21" x14ac:dyDescent="0.25">
      <c r="A66" s="5" t="s">
        <v>29</v>
      </c>
      <c r="B66" s="6">
        <v>3</v>
      </c>
      <c r="C66" s="5" t="s">
        <v>134</v>
      </c>
      <c r="D66" s="4">
        <v>1.8850351987626759E-2</v>
      </c>
      <c r="E66" s="4">
        <v>1.1212087605402762E-3</v>
      </c>
      <c r="F66" s="4">
        <v>7.0997470831976286E-2</v>
      </c>
      <c r="G66" s="4">
        <v>0</v>
      </c>
      <c r="H66" s="4">
        <v>4.3061685865001609E-3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7.2810596083218229E-3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</row>
    <row r="67" spans="1:21" x14ac:dyDescent="0.25">
      <c r="A67" s="5" t="s">
        <v>49</v>
      </c>
      <c r="B67" s="6">
        <v>3</v>
      </c>
      <c r="C67" s="5" t="s">
        <v>135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</row>
    <row r="68" spans="1:21" x14ac:dyDescent="0.25">
      <c r="A68" s="5" t="s">
        <v>33</v>
      </c>
      <c r="B68" s="6">
        <v>3</v>
      </c>
      <c r="C68" s="5" t="s">
        <v>136</v>
      </c>
      <c r="D68" s="4">
        <v>7.1826065998577832E-5</v>
      </c>
      <c r="E68" s="4">
        <v>2.1936693141005406E-4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</row>
    <row r="69" spans="1:21" x14ac:dyDescent="0.25">
      <c r="A69" s="5" t="s">
        <v>71</v>
      </c>
      <c r="B69" s="6">
        <v>3</v>
      </c>
      <c r="C69" s="5" t="s">
        <v>137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</row>
    <row r="70" spans="1:21" x14ac:dyDescent="0.25">
      <c r="A70" s="7"/>
      <c r="B70" s="11"/>
      <c r="C70" s="2" t="s">
        <v>73</v>
      </c>
      <c r="D70" s="4">
        <v>0.30182150903372384</v>
      </c>
      <c r="E70" s="4">
        <v>0.46762083157128875</v>
      </c>
      <c r="F70" s="4">
        <v>1.7437701901005585E-3</v>
      </c>
      <c r="G70" s="4">
        <v>0.98942730549217972</v>
      </c>
      <c r="H70" s="4">
        <v>0.39148455162019591</v>
      </c>
      <c r="I70" s="4">
        <v>0</v>
      </c>
      <c r="J70" s="4">
        <v>5.3017192445181591E-2</v>
      </c>
      <c r="K70" s="4">
        <v>0</v>
      </c>
      <c r="L70" s="4">
        <v>0.23606323546891717</v>
      </c>
      <c r="M70" s="4">
        <v>0.40612520470020402</v>
      </c>
      <c r="N70" s="4">
        <v>0.99158395168802815</v>
      </c>
      <c r="O70" s="4">
        <v>0.46838501812323807</v>
      </c>
      <c r="P70" s="4">
        <v>6.5326633165829151E-2</v>
      </c>
      <c r="Q70" s="4">
        <v>0</v>
      </c>
      <c r="R70" s="4">
        <v>0.59654725270471642</v>
      </c>
      <c r="S70" s="4">
        <v>0.47396495835213998</v>
      </c>
      <c r="T70" s="4">
        <v>0.99629207073588122</v>
      </c>
      <c r="U70" s="4">
        <v>6.009014277647818E-2</v>
      </c>
    </row>
    <row r="71" spans="1:21" x14ac:dyDescent="0.25">
      <c r="A71" s="7"/>
      <c r="B71" s="11"/>
      <c r="C71" s="2" t="s">
        <v>74</v>
      </c>
      <c r="D71" s="4">
        <v>0.55875452005423654</v>
      </c>
      <c r="E71" s="4">
        <v>0.45579573526311234</v>
      </c>
      <c r="F71" s="4">
        <v>0.71996983074988341</v>
      </c>
      <c r="G71" s="4">
        <v>1.0572694507819988E-2</v>
      </c>
      <c r="H71" s="4">
        <v>0.60205619550005374</v>
      </c>
      <c r="I71" s="4">
        <v>1</v>
      </c>
      <c r="J71" s="4">
        <v>0.68321209922829196</v>
      </c>
      <c r="K71" s="4">
        <v>0</v>
      </c>
      <c r="L71" s="4">
        <v>0.75442767146083445</v>
      </c>
      <c r="M71" s="4">
        <v>0.25359841411210382</v>
      </c>
      <c r="N71" s="4">
        <v>1.1349887036501665E-3</v>
      </c>
      <c r="O71" s="4">
        <v>0.53161498187676204</v>
      </c>
      <c r="P71" s="4">
        <v>0.9346733668341709</v>
      </c>
      <c r="Q71" s="4">
        <v>0</v>
      </c>
      <c r="R71" s="4">
        <v>0.40345274729528335</v>
      </c>
      <c r="S71" s="4">
        <v>0.52603504164786019</v>
      </c>
      <c r="T71" s="4">
        <v>3.7079292641186527E-3</v>
      </c>
      <c r="U71" s="4">
        <v>0.93990985722352194</v>
      </c>
    </row>
    <row r="72" spans="1:21" x14ac:dyDescent="0.25">
      <c r="A72" s="7"/>
      <c r="B72" s="11"/>
      <c r="C72" s="2" t="s">
        <v>75</v>
      </c>
      <c r="D72" s="4">
        <v>0.1394239709120394</v>
      </c>
      <c r="E72" s="4">
        <v>7.6583433165598874E-2</v>
      </c>
      <c r="F72" s="4">
        <v>0.2782863990600159</v>
      </c>
      <c r="G72" s="4">
        <v>0</v>
      </c>
      <c r="H72" s="4">
        <v>6.4592528797502418E-3</v>
      </c>
      <c r="I72" s="4">
        <v>0</v>
      </c>
      <c r="J72" s="4">
        <v>0.26377070832652633</v>
      </c>
      <c r="K72" s="4">
        <v>0</v>
      </c>
      <c r="L72" s="4">
        <v>9.5090930702484266E-3</v>
      </c>
      <c r="M72" s="4">
        <v>0.34027638118769216</v>
      </c>
      <c r="N72" s="4">
        <v>7.2810596083218229E-3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</row>
    <row r="73" spans="1:21" x14ac:dyDescent="0.25">
      <c r="A73" s="7" t="s">
        <v>76</v>
      </c>
      <c r="C73" s="7" t="s">
        <v>76</v>
      </c>
      <c r="D73" s="4">
        <v>1</v>
      </c>
      <c r="E73" s="4">
        <v>1</v>
      </c>
      <c r="F73" s="4">
        <v>1</v>
      </c>
      <c r="G73" s="4">
        <v>1</v>
      </c>
      <c r="H73" s="4">
        <v>1</v>
      </c>
      <c r="I73" s="4">
        <v>1</v>
      </c>
      <c r="J73" s="4">
        <v>1</v>
      </c>
      <c r="K73" s="4">
        <v>1</v>
      </c>
      <c r="L73" s="4">
        <v>1</v>
      </c>
      <c r="M73" s="4">
        <v>1</v>
      </c>
      <c r="N73" s="4">
        <v>1</v>
      </c>
      <c r="O73" s="4">
        <v>1</v>
      </c>
      <c r="P73" s="4">
        <v>1</v>
      </c>
      <c r="Q73" s="4">
        <v>1</v>
      </c>
      <c r="R73" s="4">
        <v>1</v>
      </c>
      <c r="S73" s="4">
        <v>1</v>
      </c>
      <c r="T73" s="4">
        <v>1</v>
      </c>
      <c r="U73" s="4">
        <v>1</v>
      </c>
    </row>
  </sheetData>
  <sortState ref="A2:U31">
    <sortCondition ref="B2:B31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workbookViewId="0">
      <selection activeCell="Q34" sqref="Q34"/>
    </sheetView>
  </sheetViews>
  <sheetFormatPr defaultRowHeight="15" x14ac:dyDescent="0.25"/>
  <cols>
    <col min="1" max="1" width="23.85546875" customWidth="1"/>
    <col min="3" max="3" width="18.5703125" customWidth="1"/>
  </cols>
  <sheetData>
    <row r="1" spans="1:2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</row>
    <row r="2" spans="1:21" ht="16.5" customHeight="1" x14ac:dyDescent="0.25">
      <c r="A2" s="13" t="s">
        <v>21</v>
      </c>
      <c r="B2" s="14">
        <v>1</v>
      </c>
      <c r="C2" s="13" t="s">
        <v>139</v>
      </c>
      <c r="D2" s="14">
        <v>533.26</v>
      </c>
      <c r="E2" s="14">
        <v>230.27</v>
      </c>
      <c r="F2" s="14">
        <v>1.47</v>
      </c>
      <c r="G2" s="14">
        <v>13.67</v>
      </c>
      <c r="H2" s="14">
        <v>0</v>
      </c>
      <c r="I2" s="14">
        <v>0</v>
      </c>
      <c r="J2" s="14">
        <v>0.93</v>
      </c>
      <c r="K2" s="14">
        <v>0</v>
      </c>
      <c r="L2" s="14">
        <v>1.73</v>
      </c>
      <c r="M2" s="14">
        <v>53.6</v>
      </c>
      <c r="N2" s="14">
        <v>35.33</v>
      </c>
      <c r="O2" s="14">
        <v>0</v>
      </c>
      <c r="P2" s="14">
        <v>0</v>
      </c>
      <c r="Q2" s="14">
        <v>0</v>
      </c>
      <c r="R2" s="14">
        <v>30.13</v>
      </c>
      <c r="S2" s="14">
        <v>137.47</v>
      </c>
      <c r="T2" s="14">
        <v>4.53</v>
      </c>
      <c r="U2" s="14">
        <v>24.13</v>
      </c>
    </row>
    <row r="3" spans="1:21" x14ac:dyDescent="0.25">
      <c r="A3" s="13" t="s">
        <v>23</v>
      </c>
      <c r="B3" s="14">
        <v>1</v>
      </c>
      <c r="C3" s="13" t="s">
        <v>140</v>
      </c>
      <c r="D3" s="14">
        <v>678.76</v>
      </c>
      <c r="E3" s="14">
        <v>676.27</v>
      </c>
      <c r="F3" s="14">
        <v>0.87</v>
      </c>
      <c r="G3" s="14">
        <v>0</v>
      </c>
      <c r="H3" s="14">
        <v>0</v>
      </c>
      <c r="I3" s="14">
        <v>1.49</v>
      </c>
      <c r="J3" s="14">
        <v>0.13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</row>
    <row r="4" spans="1:21" x14ac:dyDescent="0.25">
      <c r="A4" s="13" t="s">
        <v>25</v>
      </c>
      <c r="B4" s="14">
        <v>1</v>
      </c>
      <c r="C4" s="13" t="s">
        <v>141</v>
      </c>
      <c r="D4" s="14">
        <v>775.23</v>
      </c>
      <c r="E4" s="14">
        <v>562.83000000000004</v>
      </c>
      <c r="F4" s="14">
        <v>18.399999999999999</v>
      </c>
      <c r="G4" s="14">
        <v>0</v>
      </c>
      <c r="H4" s="14">
        <v>0</v>
      </c>
      <c r="I4" s="14">
        <v>0</v>
      </c>
      <c r="J4" s="14">
        <v>57.73</v>
      </c>
      <c r="K4" s="14">
        <v>0</v>
      </c>
      <c r="L4" s="14">
        <v>0.2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1.67</v>
      </c>
      <c r="S4" s="14">
        <v>89.33</v>
      </c>
      <c r="T4" s="14">
        <v>0</v>
      </c>
      <c r="U4" s="14">
        <v>45.07</v>
      </c>
    </row>
    <row r="5" spans="1:21" x14ac:dyDescent="0.25">
      <c r="A5" s="13" t="s">
        <v>27</v>
      </c>
      <c r="B5" s="14">
        <v>1</v>
      </c>
      <c r="C5" s="13" t="s">
        <v>142</v>
      </c>
      <c r="D5" s="14">
        <v>502.52</v>
      </c>
      <c r="E5" s="14">
        <v>462.65</v>
      </c>
      <c r="F5" s="14">
        <v>10</v>
      </c>
      <c r="G5" s="14">
        <v>0</v>
      </c>
      <c r="H5" s="14">
        <v>0.67</v>
      </c>
      <c r="I5" s="14">
        <v>0</v>
      </c>
      <c r="J5" s="14">
        <v>0.13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1.2</v>
      </c>
      <c r="S5" s="14">
        <v>27.87</v>
      </c>
      <c r="T5" s="14">
        <v>0</v>
      </c>
      <c r="U5" s="14">
        <v>0</v>
      </c>
    </row>
    <row r="6" spans="1:21" x14ac:dyDescent="0.25">
      <c r="A6" s="13" t="s">
        <v>29</v>
      </c>
      <c r="B6" s="14">
        <v>1</v>
      </c>
      <c r="C6" s="13" t="s">
        <v>143</v>
      </c>
      <c r="D6" s="14">
        <v>239.16</v>
      </c>
      <c r="E6" s="14">
        <v>0.27</v>
      </c>
      <c r="F6" s="14">
        <v>0</v>
      </c>
      <c r="G6" s="14">
        <v>2.56</v>
      </c>
      <c r="H6" s="14">
        <v>0</v>
      </c>
      <c r="I6" s="14">
        <v>25.13</v>
      </c>
      <c r="J6" s="14">
        <v>0</v>
      </c>
      <c r="K6" s="14">
        <v>0</v>
      </c>
      <c r="L6" s="14">
        <v>0</v>
      </c>
      <c r="M6" s="14">
        <v>0</v>
      </c>
      <c r="N6" s="14">
        <v>88</v>
      </c>
      <c r="O6" s="14">
        <v>3.07</v>
      </c>
      <c r="P6" s="14">
        <v>0</v>
      </c>
      <c r="Q6" s="14">
        <v>0</v>
      </c>
      <c r="R6" s="14">
        <v>0</v>
      </c>
      <c r="S6" s="14">
        <v>120.13</v>
      </c>
      <c r="T6" s="14">
        <v>0</v>
      </c>
      <c r="U6" s="14">
        <v>0</v>
      </c>
    </row>
    <row r="7" spans="1:21" x14ac:dyDescent="0.25">
      <c r="A7" s="13" t="s">
        <v>31</v>
      </c>
      <c r="B7" s="14">
        <v>1</v>
      </c>
      <c r="C7" s="13" t="s">
        <v>144</v>
      </c>
      <c r="D7" s="14">
        <v>1396.27</v>
      </c>
      <c r="E7" s="14">
        <v>1142.8</v>
      </c>
      <c r="F7" s="14">
        <v>0.53</v>
      </c>
      <c r="G7" s="14">
        <v>0</v>
      </c>
      <c r="H7" s="14">
        <v>0</v>
      </c>
      <c r="I7" s="14">
        <v>1.2</v>
      </c>
      <c r="J7" s="14">
        <v>84.27</v>
      </c>
      <c r="K7" s="14">
        <v>0</v>
      </c>
      <c r="L7" s="14">
        <v>0.13</v>
      </c>
      <c r="M7" s="14">
        <v>0.67</v>
      </c>
      <c r="N7" s="14">
        <v>93.33</v>
      </c>
      <c r="O7" s="14">
        <v>52.67</v>
      </c>
      <c r="P7" s="14">
        <v>0</v>
      </c>
      <c r="Q7" s="14">
        <v>0</v>
      </c>
      <c r="R7" s="14">
        <v>0.67</v>
      </c>
      <c r="S7" s="14">
        <v>12.13</v>
      </c>
      <c r="T7" s="14">
        <v>0</v>
      </c>
      <c r="U7" s="14">
        <v>7.87</v>
      </c>
    </row>
    <row r="8" spans="1:21" x14ac:dyDescent="0.25">
      <c r="A8" s="13" t="s">
        <v>33</v>
      </c>
      <c r="B8" s="14">
        <v>1</v>
      </c>
      <c r="C8" s="13" t="s">
        <v>145</v>
      </c>
      <c r="D8" s="14">
        <v>1073.99</v>
      </c>
      <c r="E8" s="14">
        <v>1072.2</v>
      </c>
      <c r="F8" s="14">
        <v>1.4</v>
      </c>
      <c r="G8" s="14">
        <v>0</v>
      </c>
      <c r="H8" s="14">
        <v>0</v>
      </c>
      <c r="I8" s="14">
        <v>0.13</v>
      </c>
      <c r="J8" s="14">
        <v>0.13</v>
      </c>
      <c r="K8" s="14">
        <v>0</v>
      </c>
      <c r="L8" s="14">
        <v>0</v>
      </c>
      <c r="M8" s="14">
        <v>0.13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</row>
    <row r="9" spans="1:21" x14ac:dyDescent="0.25">
      <c r="A9" s="13" t="s">
        <v>35</v>
      </c>
      <c r="B9" s="14">
        <v>1</v>
      </c>
      <c r="C9" s="13" t="s">
        <v>146</v>
      </c>
      <c r="D9" s="14">
        <v>1092.4000000000001</v>
      </c>
      <c r="E9" s="14">
        <v>1092.4000000000001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</row>
    <row r="10" spans="1:21" x14ac:dyDescent="0.25">
      <c r="A10" s="13" t="s">
        <v>37</v>
      </c>
      <c r="B10" s="14">
        <v>1</v>
      </c>
      <c r="C10" s="13" t="s">
        <v>147</v>
      </c>
      <c r="D10" s="14">
        <v>316.81</v>
      </c>
      <c r="E10" s="14">
        <v>0.27</v>
      </c>
      <c r="F10" s="14">
        <v>6.4</v>
      </c>
      <c r="G10" s="14">
        <v>0</v>
      </c>
      <c r="H10" s="14">
        <v>0</v>
      </c>
      <c r="I10" s="14">
        <v>0</v>
      </c>
      <c r="J10" s="14">
        <v>2.27</v>
      </c>
      <c r="K10" s="14">
        <v>0</v>
      </c>
      <c r="L10" s="14">
        <v>0</v>
      </c>
      <c r="M10" s="14">
        <v>0</v>
      </c>
      <c r="N10" s="14">
        <v>235.6</v>
      </c>
      <c r="O10" s="14">
        <v>0</v>
      </c>
      <c r="P10" s="14">
        <v>0</v>
      </c>
      <c r="Q10" s="14">
        <v>0</v>
      </c>
      <c r="R10" s="14">
        <v>0</v>
      </c>
      <c r="S10" s="14">
        <v>72.27</v>
      </c>
      <c r="T10" s="14">
        <v>0</v>
      </c>
      <c r="U10" s="14">
        <v>0</v>
      </c>
    </row>
    <row r="11" spans="1:21" x14ac:dyDescent="0.25">
      <c r="A11" s="13" t="s">
        <v>39</v>
      </c>
      <c r="B11" s="14">
        <v>1</v>
      </c>
      <c r="C11" s="13" t="s">
        <v>148</v>
      </c>
      <c r="D11" s="14">
        <v>285.49</v>
      </c>
      <c r="E11" s="14">
        <v>9.4700000000000006</v>
      </c>
      <c r="F11" s="14">
        <v>106.87</v>
      </c>
      <c r="G11" s="14">
        <v>0</v>
      </c>
      <c r="H11" s="14">
        <v>0</v>
      </c>
      <c r="I11" s="14">
        <v>2.2000000000000002</v>
      </c>
      <c r="J11" s="14">
        <v>94.04</v>
      </c>
      <c r="K11" s="14">
        <v>0</v>
      </c>
      <c r="L11" s="14">
        <v>0.27</v>
      </c>
      <c r="M11" s="14">
        <v>17.07</v>
      </c>
      <c r="N11" s="14">
        <v>39.64</v>
      </c>
      <c r="O11" s="14">
        <v>0.27</v>
      </c>
      <c r="P11" s="14">
        <v>0.6</v>
      </c>
      <c r="Q11" s="14">
        <v>0</v>
      </c>
      <c r="R11" s="14">
        <v>11.93</v>
      </c>
      <c r="S11" s="14">
        <v>0.33</v>
      </c>
      <c r="T11" s="14">
        <v>0.67</v>
      </c>
      <c r="U11" s="14">
        <v>2.13</v>
      </c>
    </row>
    <row r="12" spans="1:21" x14ac:dyDescent="0.25">
      <c r="A12" s="13" t="s">
        <v>41</v>
      </c>
      <c r="B12" s="14">
        <v>2</v>
      </c>
      <c r="C12" s="13" t="s">
        <v>149</v>
      </c>
      <c r="D12" s="14">
        <v>1240.56</v>
      </c>
      <c r="E12" s="14">
        <v>79.73</v>
      </c>
      <c r="F12" s="14">
        <v>10.53</v>
      </c>
      <c r="G12" s="14">
        <v>0</v>
      </c>
      <c r="H12" s="14">
        <v>0</v>
      </c>
      <c r="I12" s="14">
        <v>9.33</v>
      </c>
      <c r="J12" s="14">
        <v>43.33</v>
      </c>
      <c r="K12" s="14">
        <v>0</v>
      </c>
      <c r="L12" s="14">
        <v>74.8</v>
      </c>
      <c r="M12" s="14">
        <v>0</v>
      </c>
      <c r="N12" s="14">
        <v>0.08</v>
      </c>
      <c r="O12" s="14">
        <v>0</v>
      </c>
      <c r="P12" s="14">
        <v>0</v>
      </c>
      <c r="Q12" s="14">
        <v>0</v>
      </c>
      <c r="R12" s="14">
        <v>0.13</v>
      </c>
      <c r="S12" s="14">
        <v>0</v>
      </c>
      <c r="T12" s="14">
        <v>0</v>
      </c>
      <c r="U12" s="14">
        <v>1022.63</v>
      </c>
    </row>
    <row r="13" spans="1:21" x14ac:dyDescent="0.25">
      <c r="A13" s="13" t="s">
        <v>43</v>
      </c>
      <c r="B13" s="14">
        <v>2</v>
      </c>
      <c r="C13" s="13" t="s">
        <v>150</v>
      </c>
      <c r="D13" s="14">
        <v>317.36</v>
      </c>
      <c r="E13" s="14">
        <v>97.73</v>
      </c>
      <c r="F13" s="14">
        <v>5.13</v>
      </c>
      <c r="G13" s="14">
        <v>0</v>
      </c>
      <c r="H13" s="14">
        <v>0.13</v>
      </c>
      <c r="I13" s="14">
        <v>0</v>
      </c>
      <c r="J13" s="14">
        <v>53.6</v>
      </c>
      <c r="K13" s="14">
        <v>0</v>
      </c>
      <c r="L13" s="14">
        <v>9.58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0.13</v>
      </c>
      <c r="S13" s="14">
        <v>109</v>
      </c>
      <c r="T13" s="14">
        <v>0.13</v>
      </c>
      <c r="U13" s="14">
        <v>41.93</v>
      </c>
    </row>
    <row r="14" spans="1:21" x14ac:dyDescent="0.25">
      <c r="A14" s="13" t="s">
        <v>45</v>
      </c>
      <c r="B14" s="14">
        <v>2</v>
      </c>
      <c r="C14" s="13" t="s">
        <v>151</v>
      </c>
      <c r="D14" s="14">
        <v>3591.2</v>
      </c>
      <c r="E14" s="14">
        <v>12.4</v>
      </c>
      <c r="F14" s="14">
        <v>19.53</v>
      </c>
      <c r="G14" s="14">
        <v>3.07</v>
      </c>
      <c r="H14" s="14">
        <v>7.2</v>
      </c>
      <c r="I14" s="14">
        <v>854.17</v>
      </c>
      <c r="J14" s="14">
        <v>85.33</v>
      </c>
      <c r="K14" s="14">
        <v>0</v>
      </c>
      <c r="L14" s="14">
        <v>1.53</v>
      </c>
      <c r="M14" s="14">
        <v>0</v>
      </c>
      <c r="N14" s="14">
        <v>125.33</v>
      </c>
      <c r="O14" s="14">
        <v>50.93</v>
      </c>
      <c r="P14" s="14">
        <v>3</v>
      </c>
      <c r="Q14" s="14">
        <v>0</v>
      </c>
      <c r="R14" s="14">
        <v>1.2</v>
      </c>
      <c r="S14" s="14">
        <v>2321.11</v>
      </c>
      <c r="T14" s="14">
        <v>0</v>
      </c>
      <c r="U14" s="14">
        <v>106.4</v>
      </c>
    </row>
    <row r="15" spans="1:21" x14ac:dyDescent="0.25">
      <c r="A15" s="13" t="s">
        <v>29</v>
      </c>
      <c r="B15" s="14">
        <v>2</v>
      </c>
      <c r="C15" s="13" t="s">
        <v>152</v>
      </c>
      <c r="D15" s="14">
        <v>904.99</v>
      </c>
      <c r="E15" s="14">
        <v>148.53</v>
      </c>
      <c r="F15" s="14">
        <v>6.53</v>
      </c>
      <c r="G15" s="14">
        <v>59.73</v>
      </c>
      <c r="H15" s="14">
        <v>0.13</v>
      </c>
      <c r="I15" s="14">
        <v>10.67</v>
      </c>
      <c r="J15" s="14">
        <v>0</v>
      </c>
      <c r="K15" s="14">
        <v>0</v>
      </c>
      <c r="L15" s="14">
        <v>0</v>
      </c>
      <c r="M15" s="14">
        <v>0.13</v>
      </c>
      <c r="N15" s="14">
        <v>2</v>
      </c>
      <c r="O15" s="14">
        <v>0.13</v>
      </c>
      <c r="P15" s="14">
        <v>0</v>
      </c>
      <c r="Q15" s="14">
        <v>0</v>
      </c>
      <c r="R15" s="14">
        <v>11.87</v>
      </c>
      <c r="S15" s="14">
        <v>665.27</v>
      </c>
      <c r="T15" s="14">
        <v>0</v>
      </c>
      <c r="U15" s="14">
        <v>0</v>
      </c>
    </row>
    <row r="16" spans="1:21" x14ac:dyDescent="0.25">
      <c r="A16" s="13" t="s">
        <v>49</v>
      </c>
      <c r="B16" s="14">
        <v>2</v>
      </c>
      <c r="C16" s="13" t="s">
        <v>153</v>
      </c>
      <c r="D16" s="14">
        <v>407.47</v>
      </c>
      <c r="E16" s="14">
        <v>56.13</v>
      </c>
      <c r="F16" s="14">
        <v>9.8699999999999992</v>
      </c>
      <c r="G16" s="14">
        <v>0</v>
      </c>
      <c r="H16" s="14">
        <v>0</v>
      </c>
      <c r="I16" s="14">
        <v>25.47</v>
      </c>
      <c r="J16" s="14">
        <v>26.8</v>
      </c>
      <c r="K16" s="14">
        <v>0</v>
      </c>
      <c r="L16" s="14">
        <v>0.27</v>
      </c>
      <c r="M16" s="14">
        <v>0</v>
      </c>
      <c r="N16" s="14">
        <v>189.87</v>
      </c>
      <c r="O16" s="14">
        <v>0</v>
      </c>
      <c r="P16" s="14">
        <v>0</v>
      </c>
      <c r="Q16" s="14">
        <v>0</v>
      </c>
      <c r="R16" s="14">
        <v>0.13</v>
      </c>
      <c r="S16" s="14">
        <v>29.73</v>
      </c>
      <c r="T16" s="14">
        <v>0</v>
      </c>
      <c r="U16" s="14">
        <v>69.2</v>
      </c>
    </row>
    <row r="17" spans="1:21" x14ac:dyDescent="0.25">
      <c r="A17" s="13" t="s">
        <v>51</v>
      </c>
      <c r="B17" s="14">
        <v>2</v>
      </c>
      <c r="C17" s="13" t="s">
        <v>154</v>
      </c>
      <c r="D17" s="14">
        <v>452.51</v>
      </c>
      <c r="E17" s="14">
        <v>0.4</v>
      </c>
      <c r="F17" s="14">
        <v>28.53</v>
      </c>
      <c r="G17" s="14">
        <v>0.8</v>
      </c>
      <c r="H17" s="14">
        <v>0</v>
      </c>
      <c r="I17" s="14">
        <v>90.07</v>
      </c>
      <c r="J17" s="14">
        <v>3.33</v>
      </c>
      <c r="K17" s="14">
        <v>0</v>
      </c>
      <c r="L17" s="14">
        <v>0.4</v>
      </c>
      <c r="M17" s="14">
        <v>0</v>
      </c>
      <c r="N17" s="14">
        <v>48.53</v>
      </c>
      <c r="O17" s="14">
        <v>16.829999999999998</v>
      </c>
      <c r="P17" s="14">
        <v>10.199999999999999</v>
      </c>
      <c r="Q17" s="14">
        <v>0</v>
      </c>
      <c r="R17" s="14">
        <v>8.4</v>
      </c>
      <c r="S17" s="14">
        <v>218.49</v>
      </c>
      <c r="T17" s="14">
        <v>0</v>
      </c>
      <c r="U17" s="14">
        <v>26.53</v>
      </c>
    </row>
    <row r="18" spans="1:21" x14ac:dyDescent="0.25">
      <c r="A18" s="13" t="s">
        <v>53</v>
      </c>
      <c r="B18" s="14">
        <v>2</v>
      </c>
      <c r="C18" s="13" t="s">
        <v>155</v>
      </c>
      <c r="D18" s="14">
        <v>235.47</v>
      </c>
      <c r="E18" s="14">
        <v>2.5299999999999998</v>
      </c>
      <c r="F18" s="14">
        <v>6.27</v>
      </c>
      <c r="G18" s="14">
        <v>1.47</v>
      </c>
      <c r="H18" s="14">
        <v>0</v>
      </c>
      <c r="I18" s="14">
        <v>0</v>
      </c>
      <c r="J18" s="14">
        <v>103.6</v>
      </c>
      <c r="K18" s="14">
        <v>0</v>
      </c>
      <c r="L18" s="14">
        <v>5.07</v>
      </c>
      <c r="M18" s="14">
        <v>0</v>
      </c>
      <c r="N18" s="14">
        <v>0</v>
      </c>
      <c r="O18" s="14">
        <v>3.33</v>
      </c>
      <c r="P18" s="14">
        <v>0</v>
      </c>
      <c r="Q18" s="14">
        <v>0</v>
      </c>
      <c r="R18" s="14">
        <v>0.53</v>
      </c>
      <c r="S18" s="14">
        <v>76</v>
      </c>
      <c r="T18" s="14">
        <v>0</v>
      </c>
      <c r="U18" s="14">
        <v>36.67</v>
      </c>
    </row>
    <row r="19" spans="1:21" x14ac:dyDescent="0.25">
      <c r="A19" s="13" t="s">
        <v>55</v>
      </c>
      <c r="B19" s="14">
        <v>2</v>
      </c>
      <c r="C19" s="13" t="s">
        <v>156</v>
      </c>
      <c r="D19" s="14">
        <v>341.59</v>
      </c>
      <c r="E19" s="14">
        <v>5.33</v>
      </c>
      <c r="F19" s="14">
        <v>18</v>
      </c>
      <c r="G19" s="14">
        <v>5.6</v>
      </c>
      <c r="H19" s="14">
        <v>0</v>
      </c>
      <c r="I19" s="14">
        <v>0</v>
      </c>
      <c r="J19" s="14">
        <v>44</v>
      </c>
      <c r="K19" s="14">
        <v>0</v>
      </c>
      <c r="L19" s="14">
        <v>4.13</v>
      </c>
      <c r="M19" s="14">
        <v>0</v>
      </c>
      <c r="N19" s="14">
        <v>4.8</v>
      </c>
      <c r="O19" s="14">
        <v>0</v>
      </c>
      <c r="P19" s="14">
        <v>0</v>
      </c>
      <c r="Q19" s="14">
        <v>0</v>
      </c>
      <c r="R19" s="14">
        <v>4</v>
      </c>
      <c r="S19" s="14">
        <v>109.2</v>
      </c>
      <c r="T19" s="14">
        <v>0</v>
      </c>
      <c r="U19" s="14">
        <v>146.53</v>
      </c>
    </row>
    <row r="20" spans="1:21" x14ac:dyDescent="0.25">
      <c r="A20" s="13" t="s">
        <v>33</v>
      </c>
      <c r="B20" s="14">
        <v>2</v>
      </c>
      <c r="C20" s="13" t="s">
        <v>157</v>
      </c>
      <c r="D20" s="14">
        <v>203.98</v>
      </c>
      <c r="E20" s="14">
        <v>203.07</v>
      </c>
      <c r="F20" s="14">
        <v>0.13</v>
      </c>
      <c r="G20" s="14">
        <v>0.13</v>
      </c>
      <c r="H20" s="14">
        <v>0</v>
      </c>
      <c r="I20" s="14">
        <v>0.13</v>
      </c>
      <c r="J20" s="14">
        <v>0</v>
      </c>
      <c r="K20" s="14">
        <v>0</v>
      </c>
      <c r="L20" s="14">
        <v>0.13</v>
      </c>
      <c r="M20" s="14">
        <v>0</v>
      </c>
      <c r="N20" s="14">
        <v>0.13</v>
      </c>
      <c r="O20" s="14">
        <v>0</v>
      </c>
      <c r="P20" s="14">
        <v>0.13</v>
      </c>
      <c r="Q20" s="14">
        <v>0</v>
      </c>
      <c r="R20" s="14">
        <v>0.13</v>
      </c>
      <c r="S20" s="14">
        <v>0</v>
      </c>
      <c r="T20" s="14">
        <v>0</v>
      </c>
      <c r="U20" s="14">
        <v>0</v>
      </c>
    </row>
    <row r="21" spans="1:21" x14ac:dyDescent="0.25">
      <c r="A21" s="13" t="s">
        <v>58</v>
      </c>
      <c r="B21" s="14">
        <v>3</v>
      </c>
      <c r="C21" s="13" t="s">
        <v>158</v>
      </c>
      <c r="D21" s="14">
        <v>138.80000000000001</v>
      </c>
      <c r="E21" s="14">
        <v>0</v>
      </c>
      <c r="F21" s="14">
        <v>8</v>
      </c>
      <c r="G21" s="14">
        <v>0</v>
      </c>
      <c r="H21" s="14">
        <v>0</v>
      </c>
      <c r="I21" s="14">
        <v>0</v>
      </c>
      <c r="J21" s="14">
        <v>130.80000000000001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</row>
    <row r="22" spans="1:21" x14ac:dyDescent="0.25">
      <c r="A22" s="13" t="s">
        <v>41</v>
      </c>
      <c r="B22" s="14">
        <v>3</v>
      </c>
      <c r="C22" s="13" t="s">
        <v>159</v>
      </c>
      <c r="D22" s="14">
        <v>2575.4</v>
      </c>
      <c r="E22" s="14">
        <v>0</v>
      </c>
      <c r="F22" s="14">
        <v>2523.4</v>
      </c>
      <c r="G22" s="14">
        <v>0</v>
      </c>
      <c r="H22" s="14">
        <v>0</v>
      </c>
      <c r="I22" s="14">
        <v>0</v>
      </c>
      <c r="J22" s="14">
        <v>7.2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44.8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</row>
    <row r="23" spans="1:21" x14ac:dyDescent="0.25">
      <c r="A23" s="13" t="s">
        <v>61</v>
      </c>
      <c r="B23" s="14">
        <v>3</v>
      </c>
      <c r="C23" s="13" t="s">
        <v>160</v>
      </c>
      <c r="D23" s="14">
        <v>1070</v>
      </c>
      <c r="E23" s="14">
        <v>0</v>
      </c>
      <c r="F23" s="14">
        <v>780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290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</row>
    <row r="24" spans="1:21" x14ac:dyDescent="0.25">
      <c r="A24" s="13" t="s">
        <v>63</v>
      </c>
      <c r="B24" s="14">
        <v>3</v>
      </c>
      <c r="C24" s="13" t="s">
        <v>161</v>
      </c>
      <c r="D24" s="14">
        <v>1049.5999999999999</v>
      </c>
      <c r="E24" s="14">
        <v>0</v>
      </c>
      <c r="F24" s="14">
        <v>807.2</v>
      </c>
      <c r="G24" s="14">
        <v>0</v>
      </c>
      <c r="H24" s="14">
        <v>0</v>
      </c>
      <c r="I24" s="14">
        <v>0</v>
      </c>
      <c r="J24" s="14">
        <v>242.4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</row>
    <row r="25" spans="1:21" x14ac:dyDescent="0.25">
      <c r="A25" s="13" t="s">
        <v>43</v>
      </c>
      <c r="B25" s="14">
        <v>3</v>
      </c>
      <c r="C25" s="13" t="s">
        <v>162</v>
      </c>
      <c r="D25" s="14">
        <v>31656.880000000001</v>
      </c>
      <c r="E25" s="14">
        <v>9.6</v>
      </c>
      <c r="F25" s="14">
        <v>31600</v>
      </c>
      <c r="G25" s="14">
        <v>0</v>
      </c>
      <c r="H25" s="14">
        <v>0</v>
      </c>
      <c r="I25" s="14">
        <v>0</v>
      </c>
      <c r="J25" s="14">
        <v>0.08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47.2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</row>
    <row r="26" spans="1:21" x14ac:dyDescent="0.25">
      <c r="A26" s="13" t="s">
        <v>66</v>
      </c>
      <c r="B26" s="14">
        <v>3</v>
      </c>
      <c r="C26" s="13" t="s">
        <v>163</v>
      </c>
      <c r="D26" s="14">
        <v>906.8</v>
      </c>
      <c r="E26" s="14">
        <v>0</v>
      </c>
      <c r="F26" s="14">
        <v>576</v>
      </c>
      <c r="G26" s="14">
        <v>0</v>
      </c>
      <c r="H26" s="14">
        <v>0</v>
      </c>
      <c r="I26" s="14">
        <v>326</v>
      </c>
      <c r="J26" s="14">
        <v>0</v>
      </c>
      <c r="K26" s="14">
        <v>0</v>
      </c>
      <c r="L26" s="14">
        <v>0</v>
      </c>
      <c r="M26" s="14">
        <v>0</v>
      </c>
      <c r="N26" s="14">
        <v>4.8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</row>
    <row r="27" spans="1:21" x14ac:dyDescent="0.25">
      <c r="A27" s="13" t="s">
        <v>29</v>
      </c>
      <c r="B27" s="14">
        <v>3</v>
      </c>
      <c r="C27" s="13" t="s">
        <v>164</v>
      </c>
      <c r="D27" s="14">
        <v>2309</v>
      </c>
      <c r="E27" s="14">
        <v>0</v>
      </c>
      <c r="F27" s="14">
        <v>1802.2</v>
      </c>
      <c r="G27" s="14">
        <v>0</v>
      </c>
      <c r="H27" s="14">
        <v>0</v>
      </c>
      <c r="I27" s="14">
        <v>506.8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</row>
    <row r="28" spans="1:21" x14ac:dyDescent="0.25">
      <c r="A28" s="13" t="s">
        <v>49</v>
      </c>
      <c r="B28" s="14">
        <v>3</v>
      </c>
      <c r="C28" s="13" t="s">
        <v>165</v>
      </c>
      <c r="D28" s="14">
        <v>2112</v>
      </c>
      <c r="E28" s="14">
        <v>0</v>
      </c>
      <c r="F28" s="14">
        <v>1228.4000000000001</v>
      </c>
      <c r="G28" s="14">
        <v>0</v>
      </c>
      <c r="H28" s="14">
        <v>0</v>
      </c>
      <c r="I28" s="14">
        <v>0</v>
      </c>
      <c r="J28" s="14">
        <v>744.4</v>
      </c>
      <c r="K28" s="14">
        <v>0</v>
      </c>
      <c r="L28" s="14">
        <v>0</v>
      </c>
      <c r="M28" s="14">
        <v>0</v>
      </c>
      <c r="N28" s="14">
        <v>124</v>
      </c>
      <c r="O28" s="14">
        <v>0</v>
      </c>
      <c r="P28" s="14">
        <v>15.2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</row>
    <row r="29" spans="1:21" x14ac:dyDescent="0.25">
      <c r="A29" s="13" t="s">
        <v>33</v>
      </c>
      <c r="B29" s="14">
        <v>3</v>
      </c>
      <c r="C29" s="13" t="s">
        <v>166</v>
      </c>
      <c r="D29" s="14">
        <v>120</v>
      </c>
      <c r="E29" s="14">
        <v>0</v>
      </c>
      <c r="F29" s="14">
        <v>0</v>
      </c>
      <c r="G29" s="14">
        <v>0</v>
      </c>
      <c r="H29" s="14">
        <v>0</v>
      </c>
      <c r="I29" s="14">
        <v>26.8</v>
      </c>
      <c r="J29" s="14">
        <v>40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20</v>
      </c>
      <c r="Q29" s="14">
        <v>0</v>
      </c>
      <c r="R29" s="14">
        <v>0</v>
      </c>
      <c r="S29" s="14">
        <v>0</v>
      </c>
      <c r="T29" s="14">
        <v>0</v>
      </c>
      <c r="U29" s="14">
        <v>33.200000000000003</v>
      </c>
    </row>
    <row r="30" spans="1:21" x14ac:dyDescent="0.25">
      <c r="A30" s="13" t="s">
        <v>71</v>
      </c>
      <c r="B30" s="14">
        <v>3</v>
      </c>
      <c r="C30" s="13" t="s">
        <v>167</v>
      </c>
      <c r="D30" s="14">
        <v>506.8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100</v>
      </c>
      <c r="K30" s="14">
        <v>0</v>
      </c>
      <c r="L30" s="14">
        <v>0</v>
      </c>
      <c r="M30" s="14">
        <v>0</v>
      </c>
      <c r="N30" s="14">
        <v>406.8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</row>
    <row r="31" spans="1:21" x14ac:dyDescent="0.25">
      <c r="A31" s="15"/>
      <c r="B31" s="16"/>
      <c r="C31" s="2" t="s">
        <v>73</v>
      </c>
      <c r="D31" s="17">
        <f>SUM(D2:D11)</f>
        <v>6893.89</v>
      </c>
      <c r="E31" s="17">
        <f t="shared" ref="E31:U31" si="0">SUM(E2:E11)</f>
        <v>5249.4300000000012</v>
      </c>
      <c r="F31" s="17">
        <f t="shared" si="0"/>
        <v>145.94</v>
      </c>
      <c r="G31" s="17">
        <f t="shared" si="0"/>
        <v>16.23</v>
      </c>
      <c r="H31" s="17">
        <f t="shared" si="0"/>
        <v>0.67</v>
      </c>
      <c r="I31" s="17">
        <f t="shared" si="0"/>
        <v>30.149999999999995</v>
      </c>
      <c r="J31" s="17">
        <f t="shared" si="0"/>
        <v>239.63</v>
      </c>
      <c r="K31" s="17">
        <f t="shared" si="0"/>
        <v>0</v>
      </c>
      <c r="L31" s="17">
        <f t="shared" si="0"/>
        <v>2.33</v>
      </c>
      <c r="M31" s="17">
        <f t="shared" si="0"/>
        <v>71.47</v>
      </c>
      <c r="N31" s="17">
        <f t="shared" si="0"/>
        <v>491.9</v>
      </c>
      <c r="O31" s="17">
        <f t="shared" si="0"/>
        <v>56.010000000000005</v>
      </c>
      <c r="P31" s="17">
        <f t="shared" si="0"/>
        <v>0.6</v>
      </c>
      <c r="Q31" s="17">
        <f t="shared" si="0"/>
        <v>0</v>
      </c>
      <c r="R31" s="17">
        <f t="shared" si="0"/>
        <v>45.6</v>
      </c>
      <c r="S31" s="17">
        <f t="shared" si="0"/>
        <v>459.53</v>
      </c>
      <c r="T31" s="17">
        <f t="shared" si="0"/>
        <v>5.2</v>
      </c>
      <c r="U31" s="17">
        <f t="shared" si="0"/>
        <v>79.2</v>
      </c>
    </row>
    <row r="32" spans="1:21" x14ac:dyDescent="0.25">
      <c r="A32" s="15"/>
      <c r="B32" s="16"/>
      <c r="C32" s="2" t="s">
        <v>74</v>
      </c>
      <c r="D32" s="17">
        <f>SUM(D12:D20)</f>
        <v>7695.13</v>
      </c>
      <c r="E32" s="17">
        <f t="shared" ref="E32:U32" si="1">SUM(E12:E20)</f>
        <v>605.84999999999991</v>
      </c>
      <c r="F32" s="17">
        <f t="shared" si="1"/>
        <v>104.52</v>
      </c>
      <c r="G32" s="17">
        <f t="shared" si="1"/>
        <v>70.799999999999983</v>
      </c>
      <c r="H32" s="17">
        <f t="shared" si="1"/>
        <v>7.46</v>
      </c>
      <c r="I32" s="17">
        <f t="shared" si="1"/>
        <v>989.84</v>
      </c>
      <c r="J32" s="17">
        <f t="shared" si="1"/>
        <v>359.99</v>
      </c>
      <c r="K32" s="17">
        <f t="shared" si="1"/>
        <v>0</v>
      </c>
      <c r="L32" s="17">
        <f t="shared" si="1"/>
        <v>95.91</v>
      </c>
      <c r="M32" s="17">
        <f t="shared" si="1"/>
        <v>0.13</v>
      </c>
      <c r="N32" s="17">
        <f t="shared" si="1"/>
        <v>370.73999999999995</v>
      </c>
      <c r="O32" s="17">
        <f t="shared" si="1"/>
        <v>71.22</v>
      </c>
      <c r="P32" s="17">
        <f t="shared" si="1"/>
        <v>13.33</v>
      </c>
      <c r="Q32" s="17">
        <f t="shared" si="1"/>
        <v>0</v>
      </c>
      <c r="R32" s="17">
        <f t="shared" si="1"/>
        <v>26.52</v>
      </c>
      <c r="S32" s="17">
        <f t="shared" si="1"/>
        <v>3528.8</v>
      </c>
      <c r="T32" s="17">
        <f t="shared" si="1"/>
        <v>0.13</v>
      </c>
      <c r="U32" s="17">
        <f t="shared" si="1"/>
        <v>1449.89</v>
      </c>
    </row>
    <row r="33" spans="1:21" x14ac:dyDescent="0.25">
      <c r="A33" s="15"/>
      <c r="B33" s="16"/>
      <c r="C33" s="2" t="s">
        <v>75</v>
      </c>
      <c r="D33" s="17">
        <f>SUM(D21:D30)</f>
        <v>42445.280000000006</v>
      </c>
      <c r="E33" s="17">
        <f t="shared" ref="E33:U33" si="2">SUM(E21:E30)</f>
        <v>9.6</v>
      </c>
      <c r="F33" s="17">
        <f t="shared" si="2"/>
        <v>39325.199999999997</v>
      </c>
      <c r="G33" s="17">
        <f t="shared" si="2"/>
        <v>0</v>
      </c>
      <c r="H33" s="17">
        <f t="shared" si="2"/>
        <v>0</v>
      </c>
      <c r="I33" s="17">
        <f t="shared" si="2"/>
        <v>859.59999999999991</v>
      </c>
      <c r="J33" s="17">
        <f t="shared" si="2"/>
        <v>1264.8799999999999</v>
      </c>
      <c r="K33" s="17">
        <f t="shared" si="2"/>
        <v>0</v>
      </c>
      <c r="L33" s="17">
        <f t="shared" si="2"/>
        <v>0</v>
      </c>
      <c r="M33" s="17">
        <f t="shared" si="2"/>
        <v>0</v>
      </c>
      <c r="N33" s="17">
        <f t="shared" si="2"/>
        <v>825.6</v>
      </c>
      <c r="O33" s="17">
        <f t="shared" si="2"/>
        <v>0</v>
      </c>
      <c r="P33" s="17">
        <f t="shared" si="2"/>
        <v>127.2</v>
      </c>
      <c r="Q33" s="17">
        <f t="shared" si="2"/>
        <v>0</v>
      </c>
      <c r="R33" s="17">
        <f t="shared" si="2"/>
        <v>0</v>
      </c>
      <c r="S33" s="17">
        <f t="shared" si="2"/>
        <v>0</v>
      </c>
      <c r="T33" s="17">
        <f t="shared" si="2"/>
        <v>0</v>
      </c>
      <c r="U33" s="17">
        <f t="shared" si="2"/>
        <v>33.200000000000003</v>
      </c>
    </row>
    <row r="34" spans="1:21" x14ac:dyDescent="0.25">
      <c r="A34" s="15" t="s">
        <v>76</v>
      </c>
      <c r="C34" s="15" t="s">
        <v>76</v>
      </c>
      <c r="D34" s="9">
        <f>SUM(D2:D30)</f>
        <v>57034.3</v>
      </c>
      <c r="E34">
        <f t="shared" ref="E34:U34" si="3">SUM(E2:E30)</f>
        <v>5864.8799999999992</v>
      </c>
      <c r="F34">
        <f t="shared" si="3"/>
        <v>39575.659999999996</v>
      </c>
      <c r="G34">
        <f t="shared" si="3"/>
        <v>87.029999999999987</v>
      </c>
      <c r="H34">
        <f t="shared" si="3"/>
        <v>8.1300000000000008</v>
      </c>
      <c r="I34">
        <f t="shared" si="3"/>
        <v>1879.5899999999997</v>
      </c>
      <c r="J34">
        <f t="shared" si="3"/>
        <v>1864.5</v>
      </c>
      <c r="K34">
        <v>0</v>
      </c>
      <c r="L34">
        <f t="shared" si="3"/>
        <v>98.239999999999981</v>
      </c>
      <c r="M34">
        <f t="shared" si="3"/>
        <v>71.599999999999994</v>
      </c>
      <c r="N34">
        <f t="shared" si="3"/>
        <v>1688.2399999999998</v>
      </c>
      <c r="O34">
        <f t="shared" si="3"/>
        <v>127.22999999999999</v>
      </c>
      <c r="P34">
        <f t="shared" si="3"/>
        <v>141.13</v>
      </c>
      <c r="Q34">
        <v>0</v>
      </c>
      <c r="R34">
        <f t="shared" si="3"/>
        <v>72.12</v>
      </c>
      <c r="S34">
        <f t="shared" si="3"/>
        <v>3988.33</v>
      </c>
      <c r="T34">
        <f t="shared" si="3"/>
        <v>5.33</v>
      </c>
      <c r="U34">
        <f t="shared" si="3"/>
        <v>1562.2900000000002</v>
      </c>
    </row>
    <row r="36" spans="1:21" x14ac:dyDescent="0.25">
      <c r="A36" t="s">
        <v>168</v>
      </c>
    </row>
    <row r="37" spans="1:21" x14ac:dyDescent="0.25">
      <c r="A37" s="10" t="s">
        <v>0</v>
      </c>
      <c r="B37" s="10" t="s">
        <v>1</v>
      </c>
      <c r="C37" s="10" t="s">
        <v>2</v>
      </c>
      <c r="D37" s="10" t="s">
        <v>3</v>
      </c>
      <c r="E37" s="10" t="s">
        <v>4</v>
      </c>
      <c r="F37" s="10" t="s">
        <v>5</v>
      </c>
      <c r="G37" s="10" t="s">
        <v>6</v>
      </c>
      <c r="H37" s="10" t="s">
        <v>7</v>
      </c>
      <c r="I37" s="10" t="s">
        <v>8</v>
      </c>
      <c r="J37" s="10" t="s">
        <v>9</v>
      </c>
      <c r="K37" s="10" t="s">
        <v>10</v>
      </c>
      <c r="L37" s="10" t="s">
        <v>11</v>
      </c>
      <c r="M37" s="10" t="s">
        <v>12</v>
      </c>
      <c r="N37" s="10" t="s">
        <v>13</v>
      </c>
      <c r="O37" s="10" t="s">
        <v>14</v>
      </c>
      <c r="P37" s="10" t="s">
        <v>15</v>
      </c>
      <c r="Q37" s="10" t="s">
        <v>16</v>
      </c>
      <c r="R37" s="10" t="s">
        <v>17</v>
      </c>
      <c r="S37" s="10" t="s">
        <v>18</v>
      </c>
      <c r="T37" s="10" t="s">
        <v>19</v>
      </c>
      <c r="U37" s="10" t="s">
        <v>20</v>
      </c>
    </row>
    <row r="38" spans="1:21" x14ac:dyDescent="0.25">
      <c r="A38" s="13" t="s">
        <v>21</v>
      </c>
      <c r="B38" s="14">
        <v>1</v>
      </c>
      <c r="C38" s="13" t="s">
        <v>139</v>
      </c>
      <c r="D38" s="4">
        <v>9.3498123059281863E-3</v>
      </c>
      <c r="E38" s="4">
        <v>3.9262525405464398E-2</v>
      </c>
      <c r="F38" s="4">
        <v>3.7144042575663937E-5</v>
      </c>
      <c r="G38" s="4">
        <v>0.1570722739285304</v>
      </c>
      <c r="H38" s="4">
        <v>0</v>
      </c>
      <c r="I38" s="4">
        <v>0</v>
      </c>
      <c r="J38" s="4">
        <v>4.9879324215607404E-4</v>
      </c>
      <c r="K38" s="4">
        <v>0</v>
      </c>
      <c r="L38" s="4">
        <v>1.76099348534202E-2</v>
      </c>
      <c r="M38" s="4">
        <v>0.74860335195530736</v>
      </c>
      <c r="N38" s="4">
        <v>2.0927119366914659E-2</v>
      </c>
      <c r="O38" s="4">
        <v>0</v>
      </c>
      <c r="P38" s="4">
        <v>0</v>
      </c>
      <c r="Q38" s="4">
        <v>0</v>
      </c>
      <c r="R38" s="4">
        <v>0.41777592900721017</v>
      </c>
      <c r="S38" s="4">
        <v>3.446806056670336E-2</v>
      </c>
      <c r="T38" s="4">
        <v>0.84990619136960599</v>
      </c>
      <c r="U38" s="4">
        <v>1.5445275845073575E-2</v>
      </c>
    </row>
    <row r="39" spans="1:21" x14ac:dyDescent="0.25">
      <c r="A39" s="13" t="s">
        <v>23</v>
      </c>
      <c r="B39" s="14">
        <v>1</v>
      </c>
      <c r="C39" s="13" t="s">
        <v>140</v>
      </c>
      <c r="D39" s="4">
        <v>1.1900908751400473E-2</v>
      </c>
      <c r="E39" s="4">
        <v>0.11530841210732361</v>
      </c>
      <c r="F39" s="4">
        <v>2.1983208871311309E-5</v>
      </c>
      <c r="G39" s="4">
        <v>0</v>
      </c>
      <c r="H39" s="4">
        <v>0</v>
      </c>
      <c r="I39" s="4">
        <v>7.927260732393768E-4</v>
      </c>
      <c r="J39" s="4">
        <v>6.9723786537945827E-5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</row>
    <row r="40" spans="1:21" x14ac:dyDescent="0.25">
      <c r="A40" s="13" t="s">
        <v>25</v>
      </c>
      <c r="B40" s="14">
        <v>1</v>
      </c>
      <c r="C40" s="13" t="s">
        <v>141</v>
      </c>
      <c r="D40" s="4">
        <v>1.359234706132976E-2</v>
      </c>
      <c r="E40" s="4">
        <v>9.5966157875352967E-2</v>
      </c>
      <c r="F40" s="4">
        <v>4.6493223360014719E-4</v>
      </c>
      <c r="G40" s="4">
        <v>0</v>
      </c>
      <c r="H40" s="4">
        <v>0</v>
      </c>
      <c r="I40" s="4">
        <v>0</v>
      </c>
      <c r="J40" s="4">
        <v>3.0962724591043173E-2</v>
      </c>
      <c r="K40" s="4">
        <v>0</v>
      </c>
      <c r="L40" s="4">
        <v>2.0358306188925086E-3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2.3155851358846364E-2</v>
      </c>
      <c r="S40" s="4">
        <v>2.2397845714873143E-2</v>
      </c>
      <c r="T40" s="4">
        <v>0</v>
      </c>
      <c r="U40" s="4">
        <v>2.8848677262224041E-2</v>
      </c>
    </row>
    <row r="41" spans="1:21" x14ac:dyDescent="0.25">
      <c r="A41" s="13" t="s">
        <v>27</v>
      </c>
      <c r="B41" s="14">
        <v>1</v>
      </c>
      <c r="C41" s="13" t="s">
        <v>142</v>
      </c>
      <c r="D41" s="4">
        <v>8.810838390231843E-3</v>
      </c>
      <c r="E41" s="4">
        <v>7.8884819467747003E-2</v>
      </c>
      <c r="F41" s="4">
        <v>2.5268056173921046E-4</v>
      </c>
      <c r="G41" s="4">
        <v>0</v>
      </c>
      <c r="H41" s="4">
        <v>8.2410824108241076E-2</v>
      </c>
      <c r="I41" s="4">
        <v>0</v>
      </c>
      <c r="J41" s="4">
        <v>6.9723786537945827E-5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1.6638935108153077E-2</v>
      </c>
      <c r="S41" s="4">
        <v>6.98788716079161E-3</v>
      </c>
      <c r="T41" s="4">
        <v>0</v>
      </c>
      <c r="U41" s="4">
        <v>0</v>
      </c>
    </row>
    <row r="42" spans="1:21" x14ac:dyDescent="0.25">
      <c r="A42" s="13" t="s">
        <v>29</v>
      </c>
      <c r="B42" s="14">
        <v>1</v>
      </c>
      <c r="C42" s="13" t="s">
        <v>143</v>
      </c>
      <c r="D42" s="4">
        <v>4.1932661573824874E-3</v>
      </c>
      <c r="E42" s="4">
        <v>4.6036747554937194E-5</v>
      </c>
      <c r="F42" s="4">
        <v>0</v>
      </c>
      <c r="G42" s="4">
        <v>2.9415144203148346E-2</v>
      </c>
      <c r="H42" s="4">
        <v>0</v>
      </c>
      <c r="I42" s="4">
        <v>1.3369937060741972E-2</v>
      </c>
      <c r="J42" s="4">
        <v>0</v>
      </c>
      <c r="K42" s="4">
        <v>0</v>
      </c>
      <c r="L42" s="4">
        <v>0</v>
      </c>
      <c r="M42" s="4">
        <v>0</v>
      </c>
      <c r="N42" s="4">
        <v>5.2125290243093404E-2</v>
      </c>
      <c r="O42" s="4">
        <v>2.4129529199088267E-2</v>
      </c>
      <c r="P42" s="4">
        <v>0</v>
      </c>
      <c r="Q42" s="4">
        <v>0</v>
      </c>
      <c r="R42" s="4">
        <v>0</v>
      </c>
      <c r="S42" s="4">
        <v>3.0120376197556371E-2</v>
      </c>
      <c r="T42" s="4">
        <v>0</v>
      </c>
      <c r="U42" s="4">
        <v>0</v>
      </c>
    </row>
    <row r="43" spans="1:21" x14ac:dyDescent="0.25">
      <c r="A43" s="13" t="s">
        <v>31</v>
      </c>
      <c r="B43" s="14">
        <v>1</v>
      </c>
      <c r="C43" s="13" t="s">
        <v>144</v>
      </c>
      <c r="D43" s="4">
        <v>2.4481233222815042E-2</v>
      </c>
      <c r="E43" s="4">
        <v>0.19485479668808231</v>
      </c>
      <c r="F43" s="4">
        <v>1.3392069772178154E-5</v>
      </c>
      <c r="G43" s="4">
        <v>0</v>
      </c>
      <c r="H43" s="4">
        <v>0</v>
      </c>
      <c r="I43" s="4">
        <v>6.3843710596459869E-4</v>
      </c>
      <c r="J43" s="4">
        <v>4.5197103781174579E-2</v>
      </c>
      <c r="K43" s="4">
        <v>0</v>
      </c>
      <c r="L43" s="4">
        <v>1.3232899022801307E-3</v>
      </c>
      <c r="M43" s="4">
        <v>9.3575418994413413E-3</v>
      </c>
      <c r="N43" s="4">
        <v>5.5282424299862583E-2</v>
      </c>
      <c r="O43" s="4">
        <v>0.41397469150357624</v>
      </c>
      <c r="P43" s="4">
        <v>0</v>
      </c>
      <c r="Q43" s="4">
        <v>0</v>
      </c>
      <c r="R43" s="4">
        <v>9.2900721020521358E-3</v>
      </c>
      <c r="S43" s="4">
        <v>3.0413732063294665E-3</v>
      </c>
      <c r="T43" s="4">
        <v>0</v>
      </c>
      <c r="U43" s="4">
        <v>5.0374770369137605E-3</v>
      </c>
    </row>
    <row r="44" spans="1:21" x14ac:dyDescent="0.25">
      <c r="A44" s="13" t="s">
        <v>33</v>
      </c>
      <c r="B44" s="14">
        <v>1</v>
      </c>
      <c r="C44" s="13" t="s">
        <v>145</v>
      </c>
      <c r="D44" s="4">
        <v>1.8830598429366189E-2</v>
      </c>
      <c r="E44" s="4">
        <v>0.18281703973482838</v>
      </c>
      <c r="F44" s="4">
        <v>3.5375278643489459E-5</v>
      </c>
      <c r="G44" s="4">
        <v>0</v>
      </c>
      <c r="H44" s="4">
        <v>0</v>
      </c>
      <c r="I44" s="4">
        <v>6.9164019812831542E-5</v>
      </c>
      <c r="J44" s="4">
        <v>6.9723786537945827E-5</v>
      </c>
      <c r="K44" s="4">
        <v>0</v>
      </c>
      <c r="L44" s="4">
        <v>0</v>
      </c>
      <c r="M44" s="4">
        <v>1.8156424581005589E-3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</row>
    <row r="45" spans="1:21" x14ac:dyDescent="0.25">
      <c r="A45" s="13" t="s">
        <v>35</v>
      </c>
      <c r="B45" s="14">
        <v>1</v>
      </c>
      <c r="C45" s="13" t="s">
        <v>146</v>
      </c>
      <c r="D45" s="4">
        <v>1.9153386646281273E-2</v>
      </c>
      <c r="E45" s="4">
        <v>0.18626127047782737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</row>
    <row r="46" spans="1:21" x14ac:dyDescent="0.25">
      <c r="A46" s="13" t="s">
        <v>37</v>
      </c>
      <c r="B46" s="14">
        <v>1</v>
      </c>
      <c r="C46" s="13" t="s">
        <v>147</v>
      </c>
      <c r="D46" s="4">
        <v>5.5547275937462195E-3</v>
      </c>
      <c r="E46" s="4">
        <v>4.6036747554937194E-5</v>
      </c>
      <c r="F46" s="4">
        <v>1.617155595130947E-4</v>
      </c>
      <c r="G46" s="4">
        <v>0</v>
      </c>
      <c r="H46" s="4">
        <v>0</v>
      </c>
      <c r="I46" s="4">
        <v>0</v>
      </c>
      <c r="J46" s="4">
        <v>1.2174845803164388E-3</v>
      </c>
      <c r="K46" s="4">
        <v>0</v>
      </c>
      <c r="L46" s="4">
        <v>0</v>
      </c>
      <c r="M46" s="4">
        <v>0</v>
      </c>
      <c r="N46" s="4">
        <v>0.13955361796900917</v>
      </c>
      <c r="O46" s="4">
        <v>0</v>
      </c>
      <c r="P46" s="4">
        <v>0</v>
      </c>
      <c r="Q46" s="4">
        <v>0</v>
      </c>
      <c r="R46" s="4">
        <v>0</v>
      </c>
      <c r="S46" s="4">
        <v>1.8120366168296004E-2</v>
      </c>
      <c r="T46" s="4">
        <v>0</v>
      </c>
      <c r="U46" s="4">
        <v>0</v>
      </c>
    </row>
    <row r="47" spans="1:21" x14ac:dyDescent="0.25">
      <c r="A47" s="13" t="s">
        <v>39</v>
      </c>
      <c r="B47" s="14">
        <v>1</v>
      </c>
      <c r="C47" s="13" t="s">
        <v>148</v>
      </c>
      <c r="D47" s="4">
        <v>5.005584358885793E-3</v>
      </c>
      <c r="E47" s="4">
        <v>1.6146962938713156E-3</v>
      </c>
      <c r="F47" s="4">
        <v>2.700397163306942E-3</v>
      </c>
      <c r="G47" s="4">
        <v>0</v>
      </c>
      <c r="H47" s="4">
        <v>0</v>
      </c>
      <c r="I47" s="4">
        <v>1.1704680276017644E-3</v>
      </c>
      <c r="J47" s="4">
        <v>5.0437114507910968E-2</v>
      </c>
      <c r="K47" s="4">
        <v>0</v>
      </c>
      <c r="L47" s="4">
        <v>2.7483713355048868E-3</v>
      </c>
      <c r="M47" s="4">
        <v>0.2384078212290503</v>
      </c>
      <c r="N47" s="4">
        <v>2.3480073923138892E-2</v>
      </c>
      <c r="O47" s="4">
        <v>2.1221410044800757E-3</v>
      </c>
      <c r="P47" s="4">
        <v>4.2513994189754128E-3</v>
      </c>
      <c r="Q47" s="4">
        <v>0</v>
      </c>
      <c r="R47" s="4">
        <v>0.16541874653355518</v>
      </c>
      <c r="S47" s="4">
        <v>8.2741398028748876E-5</v>
      </c>
      <c r="T47" s="4">
        <v>0.12570356472795496</v>
      </c>
      <c r="U47" s="4">
        <v>1.3633832387072819E-3</v>
      </c>
    </row>
    <row r="48" spans="1:21" x14ac:dyDescent="0.25">
      <c r="A48" s="13" t="s">
        <v>41</v>
      </c>
      <c r="B48" s="14">
        <v>2</v>
      </c>
      <c r="C48" s="13" t="s">
        <v>149</v>
      </c>
      <c r="D48" s="4">
        <v>2.1751121693437105E-2</v>
      </c>
      <c r="E48" s="4">
        <v>1.3594481046500528E-2</v>
      </c>
      <c r="F48" s="4">
        <v>2.6607263151138855E-4</v>
      </c>
      <c r="G48" s="4">
        <v>0</v>
      </c>
      <c r="H48" s="4">
        <v>0</v>
      </c>
      <c r="I48" s="4">
        <v>4.9638484988747556E-3</v>
      </c>
      <c r="J48" s="4">
        <v>2.3239474389916866E-2</v>
      </c>
      <c r="K48" s="4">
        <v>0</v>
      </c>
      <c r="L48" s="4">
        <v>0.76140065146579816</v>
      </c>
      <c r="M48" s="4">
        <v>0</v>
      </c>
      <c r="N48" s="4">
        <v>4.738662749372128E-5</v>
      </c>
      <c r="O48" s="4">
        <v>0</v>
      </c>
      <c r="P48" s="4">
        <v>0</v>
      </c>
      <c r="Q48" s="4">
        <v>0</v>
      </c>
      <c r="R48" s="4">
        <v>1.8025513033832501E-3</v>
      </c>
      <c r="S48" s="4">
        <v>0</v>
      </c>
      <c r="T48" s="4">
        <v>0</v>
      </c>
      <c r="U48" s="4">
        <v>0.65457117436583467</v>
      </c>
    </row>
    <row r="49" spans="1:21" x14ac:dyDescent="0.25">
      <c r="A49" s="13" t="s">
        <v>43</v>
      </c>
      <c r="B49" s="14">
        <v>2</v>
      </c>
      <c r="C49" s="13" t="s">
        <v>150</v>
      </c>
      <c r="D49" s="4">
        <v>5.564370913643194E-3</v>
      </c>
      <c r="E49" s="4">
        <v>1.6663597550163008E-2</v>
      </c>
      <c r="F49" s="4">
        <v>1.2962512817221494E-4</v>
      </c>
      <c r="G49" s="4">
        <v>0</v>
      </c>
      <c r="H49" s="4">
        <v>1.5990159901599015E-2</v>
      </c>
      <c r="I49" s="4">
        <v>0</v>
      </c>
      <c r="J49" s="4">
        <v>2.874765352641459E-2</v>
      </c>
      <c r="K49" s="4">
        <v>0</v>
      </c>
      <c r="L49" s="4">
        <v>9.7516286644951156E-2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1.8025513033832501E-3</v>
      </c>
      <c r="S49" s="4">
        <v>2.7329734500404931E-2</v>
      </c>
      <c r="T49" s="4">
        <v>2.4390243902439025E-2</v>
      </c>
      <c r="U49" s="4">
        <v>2.6838807135679033E-2</v>
      </c>
    </row>
    <row r="50" spans="1:21" x14ac:dyDescent="0.25">
      <c r="A50" s="13" t="s">
        <v>45</v>
      </c>
      <c r="B50" s="14">
        <v>2</v>
      </c>
      <c r="C50" s="13" t="s">
        <v>151</v>
      </c>
      <c r="D50" s="4">
        <v>6.2965618934570949E-2</v>
      </c>
      <c r="E50" s="4">
        <v>2.1142802580785972E-3</v>
      </c>
      <c r="F50" s="4">
        <v>4.9348513707667802E-4</v>
      </c>
      <c r="G50" s="4">
        <v>3.5275192462369299E-2</v>
      </c>
      <c r="H50" s="4">
        <v>0.88560885608856077</v>
      </c>
      <c r="I50" s="4">
        <v>0.45444485233481774</v>
      </c>
      <c r="J50" s="4">
        <v>4.5765620809868596E-2</v>
      </c>
      <c r="K50" s="4">
        <v>0</v>
      </c>
      <c r="L50" s="4">
        <v>1.5574104234527691E-2</v>
      </c>
      <c r="M50" s="4">
        <v>0</v>
      </c>
      <c r="N50" s="4">
        <v>7.4237075297351102E-2</v>
      </c>
      <c r="O50" s="4">
        <v>0.40029867169692684</v>
      </c>
      <c r="P50" s="4">
        <v>2.1256997094877064E-2</v>
      </c>
      <c r="Q50" s="4">
        <v>0</v>
      </c>
      <c r="R50" s="4">
        <v>1.6638935108153077E-2</v>
      </c>
      <c r="S50" s="4">
        <v>0.58197541326821001</v>
      </c>
      <c r="T50" s="4">
        <v>0</v>
      </c>
      <c r="U50" s="4">
        <v>6.8105153332607901E-2</v>
      </c>
    </row>
    <row r="51" spans="1:21" x14ac:dyDescent="0.25">
      <c r="A51" s="13" t="s">
        <v>29</v>
      </c>
      <c r="B51" s="14">
        <v>2</v>
      </c>
      <c r="C51" s="13" t="s">
        <v>152</v>
      </c>
      <c r="D51" s="4">
        <v>1.5867469224659547E-2</v>
      </c>
      <c r="E51" s="4">
        <v>2.5325326349388225E-2</v>
      </c>
      <c r="F51" s="4">
        <v>1.6500040681570441E-4</v>
      </c>
      <c r="G51" s="4">
        <v>0.68631506377111351</v>
      </c>
      <c r="H51" s="4">
        <v>1.5990159901599015E-2</v>
      </c>
      <c r="I51" s="4">
        <v>5.676769933868557E-3</v>
      </c>
      <c r="J51" s="4">
        <v>0</v>
      </c>
      <c r="K51" s="4">
        <v>0</v>
      </c>
      <c r="L51" s="4">
        <v>0</v>
      </c>
      <c r="M51" s="4">
        <v>1.8156424581005589E-3</v>
      </c>
      <c r="N51" s="4">
        <v>1.184665687343032E-3</v>
      </c>
      <c r="O51" s="4">
        <v>1.0217715947496661E-3</v>
      </c>
      <c r="P51" s="4">
        <v>0</v>
      </c>
      <c r="Q51" s="4">
        <v>0</v>
      </c>
      <c r="R51" s="4">
        <v>0.16458679977814752</v>
      </c>
      <c r="S51" s="4">
        <v>0.16680415111086594</v>
      </c>
      <c r="T51" s="4">
        <v>0</v>
      </c>
      <c r="U51" s="4">
        <v>0</v>
      </c>
    </row>
    <row r="52" spans="1:21" x14ac:dyDescent="0.25">
      <c r="A52" s="13" t="s">
        <v>49</v>
      </c>
      <c r="B52" s="14">
        <v>2</v>
      </c>
      <c r="C52" s="13" t="s">
        <v>153</v>
      </c>
      <c r="D52" s="4">
        <v>7.1442973789456517E-3</v>
      </c>
      <c r="E52" s="4">
        <v>9.5705282972541657E-3</v>
      </c>
      <c r="F52" s="4">
        <v>2.4939571443660067E-4</v>
      </c>
      <c r="G52" s="4">
        <v>0</v>
      </c>
      <c r="H52" s="4">
        <v>0</v>
      </c>
      <c r="I52" s="4">
        <v>1.3550827574098609E-2</v>
      </c>
      <c r="J52" s="4">
        <v>1.4373826763207295E-2</v>
      </c>
      <c r="K52" s="4">
        <v>0</v>
      </c>
      <c r="L52" s="4">
        <v>2.7483713355048868E-3</v>
      </c>
      <c r="M52" s="4">
        <v>0</v>
      </c>
      <c r="N52" s="4">
        <v>0.11246623702791074</v>
      </c>
      <c r="O52" s="4">
        <v>0</v>
      </c>
      <c r="P52" s="4">
        <v>0</v>
      </c>
      <c r="Q52" s="4">
        <v>0</v>
      </c>
      <c r="R52" s="4">
        <v>1.8025513033832501E-3</v>
      </c>
      <c r="S52" s="4">
        <v>7.4542477678627402E-3</v>
      </c>
      <c r="T52" s="4">
        <v>0</v>
      </c>
      <c r="U52" s="4">
        <v>4.4293953107297619E-2</v>
      </c>
    </row>
    <row r="53" spans="1:21" x14ac:dyDescent="0.25">
      <c r="A53" s="13" t="s">
        <v>51</v>
      </c>
      <c r="B53" s="14">
        <v>2</v>
      </c>
      <c r="C53" s="13" t="s">
        <v>154</v>
      </c>
      <c r="D53" s="4">
        <v>7.9339976119633272E-3</v>
      </c>
      <c r="E53" s="4">
        <v>6.8202588970277329E-5</v>
      </c>
      <c r="F53" s="4">
        <v>7.2089764264196738E-4</v>
      </c>
      <c r="G53" s="4">
        <v>9.1922325634838584E-3</v>
      </c>
      <c r="H53" s="4">
        <v>0</v>
      </c>
      <c r="I53" s="4">
        <v>4.7920025111859506E-2</v>
      </c>
      <c r="J53" s="4">
        <v>1.7860016090104586E-3</v>
      </c>
      <c r="K53" s="4">
        <v>0</v>
      </c>
      <c r="L53" s="4">
        <v>4.0716612377850172E-3</v>
      </c>
      <c r="M53" s="4">
        <v>0</v>
      </c>
      <c r="N53" s="4">
        <v>2.8745912903378672E-2</v>
      </c>
      <c r="O53" s="4">
        <v>0.13228012261259137</v>
      </c>
      <c r="P53" s="4">
        <v>7.2273790122582018E-2</v>
      </c>
      <c r="Q53" s="4">
        <v>0</v>
      </c>
      <c r="R53" s="4">
        <v>0.11647254575707154</v>
      </c>
      <c r="S53" s="4">
        <v>5.4782327440307102E-2</v>
      </c>
      <c r="T53" s="4">
        <v>0</v>
      </c>
      <c r="U53" s="4">
        <v>1.6981482311222627E-2</v>
      </c>
    </row>
    <row r="54" spans="1:21" x14ac:dyDescent="0.25">
      <c r="A54" s="13" t="s">
        <v>53</v>
      </c>
      <c r="B54" s="14">
        <v>2</v>
      </c>
      <c r="C54" s="13" t="s">
        <v>155</v>
      </c>
      <c r="D54" s="4">
        <v>4.1285682475282418E-3</v>
      </c>
      <c r="E54" s="4">
        <v>4.3138137523700401E-4</v>
      </c>
      <c r="F54" s="4">
        <v>1.5843071221048494E-4</v>
      </c>
      <c r="G54" s="4">
        <v>1.6890727335401586E-2</v>
      </c>
      <c r="H54" s="4">
        <v>0</v>
      </c>
      <c r="I54" s="4">
        <v>0</v>
      </c>
      <c r="J54" s="4">
        <v>5.55644945025476E-2</v>
      </c>
      <c r="K54" s="4">
        <v>0</v>
      </c>
      <c r="L54" s="4">
        <v>5.1608306188925097E-2</v>
      </c>
      <c r="M54" s="4">
        <v>0</v>
      </c>
      <c r="N54" s="4">
        <v>0</v>
      </c>
      <c r="O54" s="4">
        <v>2.6173072388587598E-2</v>
      </c>
      <c r="P54" s="4">
        <v>0</v>
      </c>
      <c r="Q54" s="4">
        <v>0</v>
      </c>
      <c r="R54" s="4">
        <v>7.3488630061009424E-3</v>
      </c>
      <c r="S54" s="4">
        <v>1.9055594697530043E-2</v>
      </c>
      <c r="T54" s="4">
        <v>0</v>
      </c>
      <c r="U54" s="4">
        <v>2.3471954630702365E-2</v>
      </c>
    </row>
    <row r="55" spans="1:21" x14ac:dyDescent="0.25">
      <c r="A55" s="13" t="s">
        <v>55</v>
      </c>
      <c r="B55" s="14">
        <v>2</v>
      </c>
      <c r="C55" s="13" t="s">
        <v>156</v>
      </c>
      <c r="D55" s="4">
        <v>5.9892029883771691E-3</v>
      </c>
      <c r="E55" s="4">
        <v>9.087994980289453E-4</v>
      </c>
      <c r="F55" s="4">
        <v>4.5482501113057878E-4</v>
      </c>
      <c r="G55" s="4">
        <v>6.4345627944387002E-2</v>
      </c>
      <c r="H55" s="4">
        <v>0</v>
      </c>
      <c r="I55" s="4">
        <v>0</v>
      </c>
      <c r="J55" s="4">
        <v>2.359882005899705E-2</v>
      </c>
      <c r="K55" s="4">
        <v>0</v>
      </c>
      <c r="L55" s="4">
        <v>4.2039902280130298E-2</v>
      </c>
      <c r="M55" s="4">
        <v>0</v>
      </c>
      <c r="N55" s="4">
        <v>2.8431976496232766E-3</v>
      </c>
      <c r="O55" s="4">
        <v>0</v>
      </c>
      <c r="P55" s="4">
        <v>0</v>
      </c>
      <c r="Q55" s="4">
        <v>0</v>
      </c>
      <c r="R55" s="4">
        <v>5.5463117027176927E-2</v>
      </c>
      <c r="S55" s="4">
        <v>2.7379880802240537E-2</v>
      </c>
      <c r="T55" s="4">
        <v>0</v>
      </c>
      <c r="U55" s="4">
        <v>9.3791805618675145E-2</v>
      </c>
    </row>
    <row r="56" spans="1:21" x14ac:dyDescent="0.25">
      <c r="A56" s="13" t="s">
        <v>33</v>
      </c>
      <c r="B56" s="14">
        <v>2</v>
      </c>
      <c r="C56" s="13" t="s">
        <v>157</v>
      </c>
      <c r="D56" s="4">
        <v>3.5764443501542049E-3</v>
      </c>
      <c r="E56" s="4">
        <v>3.462474935548554E-2</v>
      </c>
      <c r="F56" s="4">
        <v>3.284847302609736E-6</v>
      </c>
      <c r="G56" s="4">
        <v>1.4937377915661269E-3</v>
      </c>
      <c r="H56" s="4">
        <v>0</v>
      </c>
      <c r="I56" s="4">
        <v>6.9164019812831542E-5</v>
      </c>
      <c r="J56" s="4">
        <v>0</v>
      </c>
      <c r="K56" s="4">
        <v>0</v>
      </c>
      <c r="L56" s="4">
        <v>1.3232899022801307E-3</v>
      </c>
      <c r="M56" s="4">
        <v>0</v>
      </c>
      <c r="N56" s="4">
        <v>7.7003269677297076E-5</v>
      </c>
      <c r="O56" s="4">
        <v>0</v>
      </c>
      <c r="P56" s="4">
        <v>9.2113654077800617E-4</v>
      </c>
      <c r="Q56" s="4">
        <v>0</v>
      </c>
      <c r="R56" s="4">
        <v>1.8025513033832501E-3</v>
      </c>
      <c r="S56" s="4">
        <v>0</v>
      </c>
      <c r="T56" s="4">
        <v>0</v>
      </c>
      <c r="U56" s="4">
        <v>0</v>
      </c>
    </row>
    <row r="57" spans="1:21" x14ac:dyDescent="0.25">
      <c r="A57" s="13" t="s">
        <v>58</v>
      </c>
      <c r="B57" s="14">
        <v>3</v>
      </c>
      <c r="C57" s="13" t="s">
        <v>158</v>
      </c>
      <c r="D57" s="4">
        <v>2.4336232758182356E-3</v>
      </c>
      <c r="E57" s="4">
        <v>0</v>
      </c>
      <c r="F57" s="4">
        <v>2.0214444939136835E-4</v>
      </c>
      <c r="G57" s="4">
        <v>0</v>
      </c>
      <c r="H57" s="4">
        <v>0</v>
      </c>
      <c r="I57" s="4">
        <v>0</v>
      </c>
      <c r="J57" s="4">
        <v>7.0152855993563967E-2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</row>
    <row r="58" spans="1:21" x14ac:dyDescent="0.25">
      <c r="A58" s="13" t="s">
        <v>41</v>
      </c>
      <c r="B58" s="14">
        <v>3</v>
      </c>
      <c r="C58" s="13" t="s">
        <v>159</v>
      </c>
      <c r="D58" s="4">
        <v>4.5155283750304642E-2</v>
      </c>
      <c r="E58" s="4">
        <v>0</v>
      </c>
      <c r="F58" s="4">
        <v>6.3761412949272359E-2</v>
      </c>
      <c r="G58" s="4">
        <v>0</v>
      </c>
      <c r="H58" s="4">
        <v>0</v>
      </c>
      <c r="I58" s="4">
        <v>0</v>
      </c>
      <c r="J58" s="4">
        <v>3.8616251005631538E-3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0.31743782328349746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</row>
    <row r="59" spans="1:21" x14ac:dyDescent="0.25">
      <c r="A59" s="13" t="s">
        <v>61</v>
      </c>
      <c r="B59" s="14">
        <v>3</v>
      </c>
      <c r="C59" s="13" t="s">
        <v>160</v>
      </c>
      <c r="D59" s="4">
        <v>1.8760640526840865E-2</v>
      </c>
      <c r="E59" s="4">
        <v>0</v>
      </c>
      <c r="F59" s="4">
        <v>1.9709083815658415E-2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0.17177652466473964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</row>
    <row r="60" spans="1:21" x14ac:dyDescent="0.25">
      <c r="A60" s="13" t="s">
        <v>63</v>
      </c>
      <c r="B60" s="14">
        <v>3</v>
      </c>
      <c r="C60" s="13" t="s">
        <v>161</v>
      </c>
      <c r="D60" s="4">
        <v>1.8402961025207637E-2</v>
      </c>
      <c r="E60" s="4">
        <v>0</v>
      </c>
      <c r="F60" s="4">
        <v>2.0396374943589066E-2</v>
      </c>
      <c r="G60" s="4">
        <v>0</v>
      </c>
      <c r="H60" s="4">
        <v>0</v>
      </c>
      <c r="I60" s="4">
        <v>0</v>
      </c>
      <c r="J60" s="4">
        <v>0.13000804505229285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</row>
    <row r="61" spans="1:21" x14ac:dyDescent="0.25">
      <c r="A61" s="13" t="s">
        <v>43</v>
      </c>
      <c r="B61" s="14">
        <v>3</v>
      </c>
      <c r="C61" s="13" t="s">
        <v>162</v>
      </c>
      <c r="D61" s="4">
        <v>0.55504985596386736</v>
      </c>
      <c r="E61" s="4">
        <v>1.6368621352866556E-3</v>
      </c>
      <c r="F61" s="4">
        <v>0.79847057509590502</v>
      </c>
      <c r="G61" s="4">
        <v>0</v>
      </c>
      <c r="H61" s="4">
        <v>0</v>
      </c>
      <c r="I61" s="4">
        <v>0</v>
      </c>
      <c r="J61" s="4">
        <v>4.2906945561812821E-5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0.33444342095939916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</row>
    <row r="62" spans="1:21" x14ac:dyDescent="0.25">
      <c r="A62" s="13" t="s">
        <v>66</v>
      </c>
      <c r="B62" s="14">
        <v>3</v>
      </c>
      <c r="C62" s="13" t="s">
        <v>163</v>
      </c>
      <c r="D62" s="4">
        <v>1.5899204513775043E-2</v>
      </c>
      <c r="E62" s="4">
        <v>0</v>
      </c>
      <c r="F62" s="4">
        <v>1.4554400356178521E-2</v>
      </c>
      <c r="G62" s="4">
        <v>0</v>
      </c>
      <c r="H62" s="4">
        <v>0</v>
      </c>
      <c r="I62" s="4">
        <v>0.17344208045371601</v>
      </c>
      <c r="J62" s="4">
        <v>0</v>
      </c>
      <c r="K62" s="4">
        <v>0</v>
      </c>
      <c r="L62" s="4">
        <v>0</v>
      </c>
      <c r="M62" s="4">
        <v>0</v>
      </c>
      <c r="N62" s="4">
        <v>2.8431976496232766E-3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</row>
    <row r="63" spans="1:21" x14ac:dyDescent="0.25">
      <c r="A63" s="13" t="s">
        <v>29</v>
      </c>
      <c r="B63" s="14">
        <v>3</v>
      </c>
      <c r="C63" s="13" t="s">
        <v>164</v>
      </c>
      <c r="D63" s="4">
        <v>4.0484410258388372E-2</v>
      </c>
      <c r="E63" s="4">
        <v>0</v>
      </c>
      <c r="F63" s="4">
        <v>4.5538090836640503E-2</v>
      </c>
      <c r="G63" s="4">
        <v>0</v>
      </c>
      <c r="H63" s="4">
        <v>0</v>
      </c>
      <c r="I63" s="4">
        <v>0.26963327108571555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</row>
    <row r="64" spans="1:21" x14ac:dyDescent="0.25">
      <c r="A64" s="13" t="s">
        <v>49</v>
      </c>
      <c r="B64" s="14">
        <v>3</v>
      </c>
      <c r="C64" s="13" t="s">
        <v>165</v>
      </c>
      <c r="D64" s="4">
        <v>3.7030348404381221E-2</v>
      </c>
      <c r="E64" s="4">
        <v>0</v>
      </c>
      <c r="F64" s="4">
        <v>3.1039280204044613E-2</v>
      </c>
      <c r="G64" s="4">
        <v>0</v>
      </c>
      <c r="H64" s="4">
        <v>0</v>
      </c>
      <c r="I64" s="4">
        <v>0</v>
      </c>
      <c r="J64" s="4">
        <v>0.39924912845266824</v>
      </c>
      <c r="K64" s="4">
        <v>0</v>
      </c>
      <c r="L64" s="4">
        <v>0</v>
      </c>
      <c r="M64" s="4">
        <v>0</v>
      </c>
      <c r="N64" s="4">
        <v>7.3449272615267985E-2</v>
      </c>
      <c r="O64" s="4">
        <v>0</v>
      </c>
      <c r="P64" s="4">
        <v>0.10770211861404379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</row>
    <row r="65" spans="1:21" x14ac:dyDescent="0.25">
      <c r="A65" s="13" t="s">
        <v>33</v>
      </c>
      <c r="B65" s="14">
        <v>3</v>
      </c>
      <c r="C65" s="13" t="s">
        <v>166</v>
      </c>
      <c r="D65" s="4">
        <v>2.1039970684307513E-3</v>
      </c>
      <c r="E65" s="4">
        <v>0</v>
      </c>
      <c r="F65" s="4">
        <v>0</v>
      </c>
      <c r="G65" s="4">
        <v>0</v>
      </c>
      <c r="H65" s="4">
        <v>0</v>
      </c>
      <c r="I65" s="4">
        <v>1.4258428699876039E-2</v>
      </c>
      <c r="J65" s="4">
        <v>2.145347278090641E-2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0.1417133139658471</v>
      </c>
      <c r="Q65" s="4">
        <v>0</v>
      </c>
      <c r="R65" s="4">
        <v>0</v>
      </c>
      <c r="S65" s="4">
        <v>0</v>
      </c>
      <c r="T65" s="4">
        <v>0</v>
      </c>
      <c r="U65" s="4">
        <v>2.1250856115061865E-2</v>
      </c>
    </row>
    <row r="66" spans="1:21" x14ac:dyDescent="0.25">
      <c r="A66" s="13" t="s">
        <v>71</v>
      </c>
      <c r="B66" s="14">
        <v>3</v>
      </c>
      <c r="C66" s="13" t="s">
        <v>167</v>
      </c>
      <c r="D66" s="4">
        <v>8.8858809523392063E-3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5.3633681952266025E-2</v>
      </c>
      <c r="K66" s="4">
        <v>0</v>
      </c>
      <c r="L66" s="4">
        <v>0</v>
      </c>
      <c r="M66" s="4">
        <v>0</v>
      </c>
      <c r="N66" s="4">
        <v>0.2409610008055727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</row>
    <row r="67" spans="1:21" x14ac:dyDescent="0.25">
      <c r="A67" s="15"/>
      <c r="B67" s="16"/>
      <c r="C67" s="2" t="s">
        <v>73</v>
      </c>
      <c r="D67" s="4">
        <v>0.12087270291736726</v>
      </c>
      <c r="E67" s="4">
        <v>0.89506179154560739</v>
      </c>
      <c r="F67" s="4">
        <v>3.687620118022037E-3</v>
      </c>
      <c r="G67" s="4">
        <v>0.18648741813167877</v>
      </c>
      <c r="H67" s="4">
        <v>8.2410824108241076E-2</v>
      </c>
      <c r="I67" s="4">
        <v>1.604073228736054E-2</v>
      </c>
      <c r="J67" s="4">
        <v>0.12852239206221508</v>
      </c>
      <c r="K67" s="4">
        <v>0</v>
      </c>
      <c r="L67" s="4">
        <v>2.3717426710097727E-2</v>
      </c>
      <c r="M67" s="4">
        <v>0.99818435754189949</v>
      </c>
      <c r="N67" s="4">
        <v>0.29136852580201872</v>
      </c>
      <c r="O67" s="4">
        <v>0.44022636170714463</v>
      </c>
      <c r="P67" s="4">
        <v>4.2513994189754128E-3</v>
      </c>
      <c r="Q67" s="4">
        <v>0</v>
      </c>
      <c r="R67" s="4">
        <v>0.63227953410981697</v>
      </c>
      <c r="S67" s="4">
        <v>0.1152186504125787</v>
      </c>
      <c r="T67" s="4">
        <v>0.97560975609756095</v>
      </c>
      <c r="U67" s="4">
        <v>5.069481338291866E-2</v>
      </c>
    </row>
    <row r="68" spans="1:21" x14ac:dyDescent="0.25">
      <c r="A68" s="15"/>
      <c r="B68" s="16"/>
      <c r="C68" s="2" t="s">
        <v>74</v>
      </c>
      <c r="D68" s="4">
        <v>0.1349210913432794</v>
      </c>
      <c r="E68" s="4">
        <v>0.10330134631910627</v>
      </c>
      <c r="F68" s="4">
        <v>2.6410172312982274E-3</v>
      </c>
      <c r="G68" s="4">
        <v>0.81351258186832121</v>
      </c>
      <c r="H68" s="4">
        <v>0.91758917589175881</v>
      </c>
      <c r="I68" s="4">
        <v>0.52662548747333204</v>
      </c>
      <c r="J68" s="4">
        <v>0.19307589165996247</v>
      </c>
      <c r="K68" s="4">
        <v>0</v>
      </c>
      <c r="L68" s="4">
        <v>0.97628257328990242</v>
      </c>
      <c r="M68" s="4">
        <v>1.8156424581005589E-3</v>
      </c>
      <c r="N68" s="4">
        <v>0.2196014784627778</v>
      </c>
      <c r="O68" s="4">
        <v>0.55977363829285554</v>
      </c>
      <c r="P68" s="4">
        <v>9.4451923758237091E-2</v>
      </c>
      <c r="Q68" s="4">
        <v>0</v>
      </c>
      <c r="R68" s="4">
        <v>0.36772046589018298</v>
      </c>
      <c r="S68" s="4">
        <v>0.88478134958742138</v>
      </c>
      <c r="T68" s="4">
        <v>2.4390243902439025E-2</v>
      </c>
      <c r="U68" s="4">
        <v>0.92805433050201946</v>
      </c>
    </row>
    <row r="69" spans="1:21" x14ac:dyDescent="0.25">
      <c r="A69" s="15"/>
      <c r="B69" s="16"/>
      <c r="C69" s="2" t="s">
        <v>75</v>
      </c>
      <c r="D69" s="4">
        <v>0.74420620573935337</v>
      </c>
      <c r="E69" s="4">
        <v>1.6368621352866556E-3</v>
      </c>
      <c r="F69" s="4">
        <v>0.99367136265067979</v>
      </c>
      <c r="G69" s="4">
        <v>0</v>
      </c>
      <c r="H69" s="4">
        <v>0</v>
      </c>
      <c r="I69" s="4">
        <v>0.45733378023930754</v>
      </c>
      <c r="J69" s="4">
        <v>0.67840171627782242</v>
      </c>
      <c r="K69" s="4">
        <v>0</v>
      </c>
      <c r="L69" s="4">
        <v>0</v>
      </c>
      <c r="M69" s="4">
        <v>0</v>
      </c>
      <c r="N69" s="4">
        <v>0.48902999573520362</v>
      </c>
      <c r="O69" s="4">
        <v>0</v>
      </c>
      <c r="P69" s="4">
        <v>0.90129667682278758</v>
      </c>
      <c r="Q69" s="4">
        <v>0</v>
      </c>
      <c r="R69" s="4">
        <v>0</v>
      </c>
      <c r="S69" s="4">
        <v>0</v>
      </c>
      <c r="T69" s="4">
        <v>0</v>
      </c>
      <c r="U69" s="4">
        <v>2.1250856115061865E-2</v>
      </c>
    </row>
    <row r="70" spans="1:21" x14ac:dyDescent="0.25">
      <c r="A70" s="15" t="s">
        <v>76</v>
      </c>
      <c r="C70" s="15" t="s">
        <v>76</v>
      </c>
      <c r="D70" s="4">
        <v>1</v>
      </c>
      <c r="E70" s="4">
        <v>1</v>
      </c>
      <c r="F70" s="4">
        <v>1</v>
      </c>
      <c r="G70" s="4">
        <v>1</v>
      </c>
      <c r="H70" s="4">
        <v>1</v>
      </c>
      <c r="I70" s="4">
        <v>1</v>
      </c>
      <c r="J70" s="4">
        <v>1</v>
      </c>
      <c r="K70" s="4">
        <v>1</v>
      </c>
      <c r="L70" s="4">
        <v>1</v>
      </c>
      <c r="M70" s="4">
        <v>1</v>
      </c>
      <c r="N70" s="4">
        <v>1</v>
      </c>
      <c r="O70" s="4">
        <v>1</v>
      </c>
      <c r="P70" s="4">
        <v>1</v>
      </c>
      <c r="Q70" s="4">
        <v>1</v>
      </c>
      <c r="R70" s="4">
        <v>1</v>
      </c>
      <c r="S70" s="4">
        <v>1</v>
      </c>
      <c r="T70" s="4">
        <v>1</v>
      </c>
      <c r="U70" s="4">
        <v>1</v>
      </c>
    </row>
  </sheetData>
  <sortState ref="A2:U30">
    <sortCondition ref="B2:B3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opLeftCell="A25" workbookViewId="0">
      <selection activeCell="K35" sqref="K35"/>
    </sheetView>
  </sheetViews>
  <sheetFormatPr defaultRowHeight="15" x14ac:dyDescent="0.25"/>
  <cols>
    <col min="1" max="1" width="26.85546875" customWidth="1"/>
    <col min="3" max="3" width="16.28515625" customWidth="1"/>
  </cols>
  <sheetData>
    <row r="1" spans="1:21" x14ac:dyDescent="0.25">
      <c r="A1" s="10" t="s">
        <v>0</v>
      </c>
      <c r="B1" s="10" t="s">
        <v>1</v>
      </c>
      <c r="C1" s="10" t="s">
        <v>169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</row>
    <row r="2" spans="1:21" ht="17.25" customHeight="1" x14ac:dyDescent="0.25">
      <c r="A2" s="13" t="s">
        <v>21</v>
      </c>
      <c r="B2" s="14">
        <v>1</v>
      </c>
      <c r="C2" s="13" t="s">
        <v>170</v>
      </c>
      <c r="D2" s="18">
        <v>144.2467</v>
      </c>
      <c r="E2" s="14">
        <v>119.33</v>
      </c>
      <c r="F2" s="14">
        <v>0</v>
      </c>
      <c r="G2" s="14">
        <v>2.6700000000000002E-2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0.88</v>
      </c>
      <c r="O2" s="14">
        <v>0</v>
      </c>
      <c r="P2" s="14">
        <v>0</v>
      </c>
      <c r="Q2" s="14">
        <v>0</v>
      </c>
      <c r="R2" s="14">
        <v>0</v>
      </c>
      <c r="S2" s="14">
        <v>24.01</v>
      </c>
      <c r="T2" s="14">
        <v>0</v>
      </c>
      <c r="U2" s="14">
        <v>0</v>
      </c>
    </row>
    <row r="3" spans="1:21" x14ac:dyDescent="0.25">
      <c r="A3" s="13" t="s">
        <v>23</v>
      </c>
      <c r="B3" s="14">
        <v>1</v>
      </c>
      <c r="C3" s="13" t="s">
        <v>171</v>
      </c>
      <c r="D3" s="18">
        <v>37.412999999999997</v>
      </c>
      <c r="E3" s="14">
        <v>37.200000000000003</v>
      </c>
      <c r="F3" s="14">
        <v>0</v>
      </c>
      <c r="G3" s="14">
        <v>0</v>
      </c>
      <c r="H3" s="14">
        <v>0</v>
      </c>
      <c r="I3" s="14">
        <v>0</v>
      </c>
      <c r="J3" s="14">
        <v>2.7E-2</v>
      </c>
      <c r="K3" s="14">
        <v>0</v>
      </c>
      <c r="L3" s="14">
        <v>1.2999999999999999E-2</v>
      </c>
      <c r="M3" s="14">
        <v>0</v>
      </c>
      <c r="N3" s="14">
        <v>0</v>
      </c>
      <c r="O3" s="14">
        <v>1.2999999999999999E-2</v>
      </c>
      <c r="P3" s="14">
        <v>0</v>
      </c>
      <c r="Q3" s="14">
        <v>0</v>
      </c>
      <c r="R3" s="14">
        <v>0.14699999999999999</v>
      </c>
      <c r="S3" s="14">
        <v>0</v>
      </c>
      <c r="T3" s="14">
        <v>0</v>
      </c>
      <c r="U3" s="14">
        <v>1.2999999999999999E-2</v>
      </c>
    </row>
    <row r="4" spans="1:21" x14ac:dyDescent="0.25">
      <c r="A4" s="13" t="s">
        <v>25</v>
      </c>
      <c r="B4" s="14">
        <v>1</v>
      </c>
      <c r="C4" s="13" t="s">
        <v>172</v>
      </c>
      <c r="D4" s="18">
        <v>423.65530000000001</v>
      </c>
      <c r="E4" s="14">
        <v>0</v>
      </c>
      <c r="F4" s="14">
        <v>0.93300000000000005</v>
      </c>
      <c r="G4" s="14">
        <v>0</v>
      </c>
      <c r="H4" s="14">
        <v>1.2999999999999999E-2</v>
      </c>
      <c r="I4" s="14">
        <v>1.3299999999999999E-2</v>
      </c>
      <c r="J4" s="14">
        <v>65.47</v>
      </c>
      <c r="K4" s="14">
        <v>0</v>
      </c>
      <c r="L4" s="14">
        <v>0.41299999999999998</v>
      </c>
      <c r="M4" s="14">
        <v>3.2</v>
      </c>
      <c r="N4" s="14">
        <v>0</v>
      </c>
      <c r="O4" s="14">
        <v>0</v>
      </c>
      <c r="P4" s="14">
        <v>0</v>
      </c>
      <c r="Q4" s="14">
        <v>0</v>
      </c>
      <c r="R4" s="14">
        <v>1.6</v>
      </c>
      <c r="S4" s="14">
        <v>337.6</v>
      </c>
      <c r="T4" s="14">
        <v>1.2999999999999999E-2</v>
      </c>
      <c r="U4" s="14">
        <v>14.4</v>
      </c>
    </row>
    <row r="5" spans="1:21" x14ac:dyDescent="0.25">
      <c r="A5" s="13" t="s">
        <v>27</v>
      </c>
      <c r="B5" s="14">
        <v>1</v>
      </c>
      <c r="C5" s="13" t="s">
        <v>173</v>
      </c>
      <c r="D5" s="18">
        <v>76.293000000000006</v>
      </c>
      <c r="E5" s="14">
        <v>57.33</v>
      </c>
      <c r="F5" s="14">
        <v>0</v>
      </c>
      <c r="G5" s="14">
        <v>1.33</v>
      </c>
      <c r="H5" s="14">
        <v>0</v>
      </c>
      <c r="I5" s="14">
        <v>1.2999999999999999E-2</v>
      </c>
      <c r="J5" s="14">
        <v>0</v>
      </c>
      <c r="K5" s="14">
        <v>0</v>
      </c>
      <c r="L5" s="14">
        <v>1.4670000000000001</v>
      </c>
      <c r="M5" s="14">
        <v>1.2999999999999999E-2</v>
      </c>
      <c r="N5" s="14">
        <v>2.5299999999999998</v>
      </c>
      <c r="O5" s="14">
        <v>0</v>
      </c>
      <c r="P5" s="14">
        <v>0</v>
      </c>
      <c r="Q5" s="14">
        <v>0</v>
      </c>
      <c r="R5" s="14">
        <v>0</v>
      </c>
      <c r="S5" s="14">
        <v>13.33</v>
      </c>
      <c r="T5" s="14">
        <v>0.26700000000000002</v>
      </c>
      <c r="U5" s="14">
        <v>1.2999999999999999E-2</v>
      </c>
    </row>
    <row r="6" spans="1:21" x14ac:dyDescent="0.25">
      <c r="A6" s="13" t="s">
        <v>29</v>
      </c>
      <c r="B6" s="14">
        <v>1</v>
      </c>
      <c r="C6" s="13" t="s">
        <v>174</v>
      </c>
      <c r="D6" s="18">
        <v>83.23</v>
      </c>
      <c r="E6" s="14">
        <v>1.61</v>
      </c>
      <c r="F6" s="14">
        <v>0</v>
      </c>
      <c r="G6" s="14">
        <v>14.15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2.67</v>
      </c>
      <c r="O6" s="14">
        <v>20</v>
      </c>
      <c r="P6" s="14">
        <v>0</v>
      </c>
      <c r="Q6" s="14">
        <v>0</v>
      </c>
      <c r="R6" s="14">
        <v>0</v>
      </c>
      <c r="S6" s="14">
        <v>32.53</v>
      </c>
      <c r="T6" s="14">
        <v>12.27</v>
      </c>
      <c r="U6" s="14">
        <v>0</v>
      </c>
    </row>
    <row r="7" spans="1:21" x14ac:dyDescent="0.25">
      <c r="A7" s="13" t="s">
        <v>31</v>
      </c>
      <c r="B7" s="14">
        <v>1</v>
      </c>
      <c r="C7" s="13" t="s">
        <v>175</v>
      </c>
      <c r="D7" s="18">
        <v>377.08300000000003</v>
      </c>
      <c r="E7" s="14">
        <v>365.06</v>
      </c>
      <c r="F7" s="14">
        <v>12.01</v>
      </c>
      <c r="G7" s="14">
        <v>0</v>
      </c>
      <c r="H7" s="14">
        <v>1.2999999999999999E-2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</row>
    <row r="8" spans="1:21" x14ac:dyDescent="0.25">
      <c r="A8" s="13" t="s">
        <v>33</v>
      </c>
      <c r="B8" s="14">
        <v>1</v>
      </c>
      <c r="C8" s="13" t="s">
        <v>176</v>
      </c>
      <c r="D8" s="18">
        <v>909.46699999999998</v>
      </c>
      <c r="E8" s="14">
        <v>908.4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1.0669999999999999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</row>
    <row r="9" spans="1:21" x14ac:dyDescent="0.25">
      <c r="A9" s="13" t="s">
        <v>35</v>
      </c>
      <c r="B9" s="14">
        <v>1</v>
      </c>
      <c r="C9" s="13" t="s">
        <v>177</v>
      </c>
      <c r="D9" s="18">
        <v>375.87</v>
      </c>
      <c r="E9" s="14">
        <v>375.87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</row>
    <row r="10" spans="1:21" x14ac:dyDescent="0.25">
      <c r="A10" s="13" t="s">
        <v>37</v>
      </c>
      <c r="B10" s="14">
        <v>1</v>
      </c>
      <c r="C10" s="13" t="s">
        <v>178</v>
      </c>
      <c r="D10" s="18">
        <v>47.225999999999999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1.2999999999999999E-2</v>
      </c>
      <c r="M10" s="14">
        <v>0</v>
      </c>
      <c r="N10" s="14">
        <v>47.2</v>
      </c>
      <c r="O10" s="14">
        <v>0</v>
      </c>
      <c r="P10" s="14">
        <v>0</v>
      </c>
      <c r="Q10" s="14">
        <v>0</v>
      </c>
      <c r="R10" s="14">
        <v>0</v>
      </c>
      <c r="S10" s="14">
        <v>1.2999999999999999E-2</v>
      </c>
      <c r="T10" s="14">
        <v>0</v>
      </c>
      <c r="U10" s="14">
        <v>0</v>
      </c>
    </row>
    <row r="11" spans="1:21" x14ac:dyDescent="0.25">
      <c r="A11" s="13" t="s">
        <v>39</v>
      </c>
      <c r="B11" s="14">
        <v>1</v>
      </c>
      <c r="C11" s="13" t="s">
        <v>179</v>
      </c>
      <c r="D11" s="18">
        <v>59.74</v>
      </c>
      <c r="E11" s="14">
        <v>12.15</v>
      </c>
      <c r="F11" s="14">
        <v>23.73</v>
      </c>
      <c r="G11" s="14">
        <v>0</v>
      </c>
      <c r="H11" s="14">
        <v>1.82</v>
      </c>
      <c r="I11" s="14">
        <v>0</v>
      </c>
      <c r="J11" s="14">
        <v>1.75</v>
      </c>
      <c r="K11" s="14">
        <v>0</v>
      </c>
      <c r="L11" s="14">
        <v>13.63</v>
      </c>
      <c r="M11" s="14">
        <v>0</v>
      </c>
      <c r="N11" s="14">
        <v>5.33</v>
      </c>
      <c r="O11" s="14">
        <v>0</v>
      </c>
      <c r="P11" s="14">
        <v>0</v>
      </c>
      <c r="Q11" s="14">
        <v>0</v>
      </c>
      <c r="R11" s="14">
        <v>0</v>
      </c>
      <c r="S11" s="14">
        <v>1.33</v>
      </c>
      <c r="T11" s="14">
        <v>0</v>
      </c>
      <c r="U11" s="14">
        <v>0</v>
      </c>
    </row>
    <row r="12" spans="1:21" x14ac:dyDescent="0.25">
      <c r="A12" s="13" t="s">
        <v>41</v>
      </c>
      <c r="B12" s="14">
        <v>2</v>
      </c>
      <c r="C12" s="13" t="s">
        <v>180</v>
      </c>
      <c r="D12" s="18">
        <v>189.99700000000001</v>
      </c>
      <c r="E12" s="14">
        <v>0</v>
      </c>
      <c r="F12" s="14">
        <v>1.33</v>
      </c>
      <c r="G12" s="14">
        <v>0</v>
      </c>
      <c r="H12" s="14">
        <v>0</v>
      </c>
      <c r="I12" s="14">
        <v>2.4</v>
      </c>
      <c r="J12" s="14">
        <v>0</v>
      </c>
      <c r="K12" s="14">
        <v>0</v>
      </c>
      <c r="L12" s="14">
        <v>148.13</v>
      </c>
      <c r="M12" s="14">
        <v>0</v>
      </c>
      <c r="N12" s="14">
        <v>0.26700000000000002</v>
      </c>
      <c r="O12" s="14">
        <v>0</v>
      </c>
      <c r="P12" s="14">
        <v>0</v>
      </c>
      <c r="Q12" s="14">
        <v>0</v>
      </c>
      <c r="R12" s="14">
        <v>0</v>
      </c>
      <c r="S12" s="14">
        <v>33.869999999999997</v>
      </c>
      <c r="T12" s="14">
        <v>0</v>
      </c>
      <c r="U12" s="14">
        <v>4</v>
      </c>
    </row>
    <row r="13" spans="1:21" x14ac:dyDescent="0.25">
      <c r="A13" s="13" t="s">
        <v>43</v>
      </c>
      <c r="B13" s="14">
        <v>2</v>
      </c>
      <c r="C13" s="13" t="s">
        <v>181</v>
      </c>
      <c r="D13" s="18">
        <v>150.41329999999999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15.73</v>
      </c>
      <c r="K13" s="14">
        <v>0</v>
      </c>
      <c r="L13" s="14">
        <v>37.869999999999997</v>
      </c>
      <c r="M13" s="14">
        <v>0</v>
      </c>
      <c r="N13" s="14">
        <v>1.3299999999999999E-2</v>
      </c>
      <c r="O13" s="14">
        <v>0</v>
      </c>
      <c r="P13" s="14">
        <v>0</v>
      </c>
      <c r="Q13" s="14">
        <v>0</v>
      </c>
      <c r="R13" s="14">
        <v>0</v>
      </c>
      <c r="S13" s="14">
        <v>96.8</v>
      </c>
      <c r="T13" s="14">
        <v>0</v>
      </c>
      <c r="U13" s="14">
        <v>0</v>
      </c>
    </row>
    <row r="14" spans="1:21" x14ac:dyDescent="0.25">
      <c r="A14" s="13" t="s">
        <v>45</v>
      </c>
      <c r="B14" s="14">
        <v>2</v>
      </c>
      <c r="C14" s="13" t="s">
        <v>182</v>
      </c>
      <c r="D14" s="18">
        <v>928.94399999999996</v>
      </c>
      <c r="E14" s="14">
        <v>1.6</v>
      </c>
      <c r="F14" s="14">
        <v>4.01</v>
      </c>
      <c r="G14" s="14">
        <v>10.93</v>
      </c>
      <c r="H14" s="14">
        <v>108.13</v>
      </c>
      <c r="I14" s="14">
        <v>64.400000000000006</v>
      </c>
      <c r="J14" s="14">
        <v>36.130000000000003</v>
      </c>
      <c r="K14" s="14">
        <v>0</v>
      </c>
      <c r="L14" s="14">
        <v>292.27</v>
      </c>
      <c r="M14" s="14">
        <v>0</v>
      </c>
      <c r="N14" s="14">
        <v>0</v>
      </c>
      <c r="O14" s="14">
        <v>0.66700000000000004</v>
      </c>
      <c r="P14" s="14">
        <v>0.66700000000000004</v>
      </c>
      <c r="Q14" s="14">
        <v>0</v>
      </c>
      <c r="R14" s="14">
        <v>11.87</v>
      </c>
      <c r="S14" s="14">
        <v>216.4</v>
      </c>
      <c r="T14" s="14">
        <v>0</v>
      </c>
      <c r="U14" s="14">
        <v>181.87</v>
      </c>
    </row>
    <row r="15" spans="1:21" ht="15.75" customHeight="1" x14ac:dyDescent="0.25">
      <c r="A15" s="13" t="s">
        <v>27</v>
      </c>
      <c r="B15" s="14">
        <v>2</v>
      </c>
      <c r="C15" s="13" t="s">
        <v>183</v>
      </c>
      <c r="D15" s="18">
        <v>514.03430000000003</v>
      </c>
      <c r="E15" s="14">
        <v>2.68</v>
      </c>
      <c r="F15" s="14">
        <v>16.067</v>
      </c>
      <c r="G15" s="14">
        <v>2.7E-2</v>
      </c>
      <c r="H15" s="14">
        <v>101.07</v>
      </c>
      <c r="I15" s="14">
        <v>8</v>
      </c>
      <c r="J15" s="14">
        <v>71.33</v>
      </c>
      <c r="K15" s="14">
        <v>0</v>
      </c>
      <c r="L15" s="14">
        <v>72.13</v>
      </c>
      <c r="M15" s="14">
        <v>1.3299999999999999E-2</v>
      </c>
      <c r="N15" s="14">
        <v>0.01</v>
      </c>
      <c r="O15" s="14">
        <v>13.67</v>
      </c>
      <c r="P15" s="14">
        <v>2.67</v>
      </c>
      <c r="Q15" s="14">
        <v>0.66700000000000004</v>
      </c>
      <c r="R15" s="14">
        <v>12</v>
      </c>
      <c r="S15" s="14">
        <v>195.7</v>
      </c>
      <c r="T15" s="14">
        <v>0</v>
      </c>
      <c r="U15" s="14">
        <v>18</v>
      </c>
    </row>
    <row r="16" spans="1:21" x14ac:dyDescent="0.25">
      <c r="A16" s="13" t="s">
        <v>29</v>
      </c>
      <c r="B16" s="14">
        <v>2</v>
      </c>
      <c r="C16" s="13" t="s">
        <v>184</v>
      </c>
      <c r="D16" s="18">
        <v>253.69399999999999</v>
      </c>
      <c r="E16" s="14">
        <v>9.35</v>
      </c>
      <c r="F16" s="14">
        <v>14.67</v>
      </c>
      <c r="G16" s="14">
        <v>1</v>
      </c>
      <c r="H16" s="14">
        <v>5.33</v>
      </c>
      <c r="I16" s="14">
        <v>44</v>
      </c>
      <c r="J16" s="14">
        <v>45.33</v>
      </c>
      <c r="K16" s="14">
        <v>0</v>
      </c>
      <c r="L16" s="14">
        <v>0.66700000000000004</v>
      </c>
      <c r="M16" s="14">
        <v>2.67</v>
      </c>
      <c r="N16" s="14">
        <v>46</v>
      </c>
      <c r="O16" s="14">
        <v>0</v>
      </c>
      <c r="P16" s="14">
        <v>0.66700000000000004</v>
      </c>
      <c r="Q16" s="14">
        <v>0</v>
      </c>
      <c r="R16" s="14">
        <v>4.01</v>
      </c>
      <c r="S16" s="14">
        <v>80</v>
      </c>
      <c r="T16" s="14">
        <v>0</v>
      </c>
      <c r="U16" s="14">
        <v>0</v>
      </c>
    </row>
    <row r="17" spans="1:21" x14ac:dyDescent="0.25">
      <c r="A17" s="13" t="s">
        <v>49</v>
      </c>
      <c r="B17" s="14">
        <v>2</v>
      </c>
      <c r="C17" s="13" t="s">
        <v>185</v>
      </c>
      <c r="D17" s="18">
        <v>671.24630000000002</v>
      </c>
      <c r="E17" s="14">
        <v>428.4</v>
      </c>
      <c r="F17" s="14">
        <v>0.8</v>
      </c>
      <c r="G17" s="14">
        <v>1.3299999999999999E-2</v>
      </c>
      <c r="H17" s="14">
        <v>0</v>
      </c>
      <c r="I17" s="14">
        <v>0</v>
      </c>
      <c r="J17" s="14">
        <v>232.81</v>
      </c>
      <c r="K17" s="14">
        <v>0</v>
      </c>
      <c r="L17" s="14">
        <v>0.81299999999999994</v>
      </c>
      <c r="M17" s="14">
        <v>0</v>
      </c>
      <c r="N17" s="14">
        <v>0.68</v>
      </c>
      <c r="O17" s="14">
        <v>0</v>
      </c>
      <c r="P17" s="14">
        <v>0</v>
      </c>
      <c r="Q17" s="14">
        <v>0</v>
      </c>
      <c r="R17" s="14">
        <v>0.8</v>
      </c>
      <c r="S17" s="14">
        <v>6.93</v>
      </c>
      <c r="T17" s="14">
        <v>0</v>
      </c>
      <c r="U17" s="14">
        <v>0</v>
      </c>
    </row>
    <row r="18" spans="1:21" x14ac:dyDescent="0.25">
      <c r="A18" s="13" t="s">
        <v>51</v>
      </c>
      <c r="B18" s="14">
        <v>2</v>
      </c>
      <c r="C18" s="13" t="s">
        <v>186</v>
      </c>
      <c r="D18" s="18">
        <v>647.32000000000005</v>
      </c>
      <c r="E18" s="14">
        <v>43.3</v>
      </c>
      <c r="F18" s="14">
        <v>34.68</v>
      </c>
      <c r="G18" s="14">
        <v>0</v>
      </c>
      <c r="H18" s="14">
        <v>9.35</v>
      </c>
      <c r="I18" s="14">
        <v>22</v>
      </c>
      <c r="J18" s="14">
        <v>441.3</v>
      </c>
      <c r="K18" s="14">
        <v>0</v>
      </c>
      <c r="L18" s="14">
        <v>7.75</v>
      </c>
      <c r="M18" s="14">
        <v>0</v>
      </c>
      <c r="N18" s="14">
        <v>8.68</v>
      </c>
      <c r="O18" s="14">
        <v>11.73</v>
      </c>
      <c r="P18" s="14">
        <v>0</v>
      </c>
      <c r="Q18" s="14">
        <v>0</v>
      </c>
      <c r="R18" s="14">
        <v>38</v>
      </c>
      <c r="S18" s="14">
        <v>17.2</v>
      </c>
      <c r="T18" s="14">
        <v>0</v>
      </c>
      <c r="U18" s="14">
        <v>13.33</v>
      </c>
    </row>
    <row r="19" spans="1:21" x14ac:dyDescent="0.25">
      <c r="A19" s="13" t="s">
        <v>53</v>
      </c>
      <c r="B19" s="14">
        <v>2</v>
      </c>
      <c r="C19" s="13" t="s">
        <v>187</v>
      </c>
      <c r="D19" s="18">
        <v>163.2833</v>
      </c>
      <c r="E19" s="14">
        <v>16.93</v>
      </c>
      <c r="F19" s="14">
        <v>1.33</v>
      </c>
      <c r="G19" s="14">
        <v>1.3299999999999999E-2</v>
      </c>
      <c r="H19" s="14">
        <v>0</v>
      </c>
      <c r="I19" s="14">
        <v>0</v>
      </c>
      <c r="J19" s="14">
        <v>121.07</v>
      </c>
      <c r="K19" s="14">
        <v>0</v>
      </c>
      <c r="L19" s="14">
        <v>8.5299999999999994</v>
      </c>
      <c r="M19" s="14">
        <v>0</v>
      </c>
      <c r="N19" s="14">
        <v>1.01</v>
      </c>
      <c r="O19" s="14">
        <v>0</v>
      </c>
      <c r="P19" s="14">
        <v>0</v>
      </c>
      <c r="Q19" s="14">
        <v>0</v>
      </c>
      <c r="R19" s="14">
        <v>0</v>
      </c>
      <c r="S19" s="14">
        <v>14.4</v>
      </c>
      <c r="T19" s="14">
        <v>0</v>
      </c>
      <c r="U19" s="14">
        <v>0</v>
      </c>
    </row>
    <row r="20" spans="1:21" x14ac:dyDescent="0.25">
      <c r="A20" s="13" t="s">
        <v>55</v>
      </c>
      <c r="B20" s="14">
        <v>2</v>
      </c>
      <c r="C20" s="13" t="s">
        <v>188</v>
      </c>
      <c r="D20" s="18">
        <v>244.40700000000001</v>
      </c>
      <c r="E20" s="14">
        <v>16.010000000000002</v>
      </c>
      <c r="F20" s="14">
        <v>18.670000000000002</v>
      </c>
      <c r="G20" s="14">
        <v>0.67</v>
      </c>
      <c r="H20" s="14">
        <v>14.67</v>
      </c>
      <c r="I20" s="14">
        <v>1.35</v>
      </c>
      <c r="J20" s="14">
        <v>91.67</v>
      </c>
      <c r="K20" s="14">
        <v>0</v>
      </c>
      <c r="L20" s="14">
        <v>40.67</v>
      </c>
      <c r="M20" s="14">
        <v>0</v>
      </c>
      <c r="N20" s="14">
        <v>0</v>
      </c>
      <c r="O20" s="14">
        <v>2.67</v>
      </c>
      <c r="P20" s="14">
        <v>0</v>
      </c>
      <c r="Q20" s="14">
        <v>1.347</v>
      </c>
      <c r="R20" s="14">
        <v>0.68</v>
      </c>
      <c r="S20" s="14">
        <v>46</v>
      </c>
      <c r="T20" s="14">
        <v>0</v>
      </c>
      <c r="U20" s="14">
        <v>10</v>
      </c>
    </row>
    <row r="21" spans="1:21" x14ac:dyDescent="0.25">
      <c r="A21" s="13" t="s">
        <v>33</v>
      </c>
      <c r="B21" s="14">
        <v>2</v>
      </c>
      <c r="C21" s="13" t="s">
        <v>189</v>
      </c>
      <c r="D21" s="18">
        <v>465.64760000000001</v>
      </c>
      <c r="E21" s="14">
        <v>150.66999999999999</v>
      </c>
      <c r="F21" s="14">
        <v>0</v>
      </c>
      <c r="G21" s="14">
        <v>1.3299999999999999E-2</v>
      </c>
      <c r="H21" s="14">
        <v>5.867</v>
      </c>
      <c r="I21" s="14">
        <v>3.33</v>
      </c>
      <c r="J21" s="14">
        <v>163.47</v>
      </c>
      <c r="K21" s="14">
        <v>0</v>
      </c>
      <c r="L21" s="14">
        <v>1.3299999999999999E-2</v>
      </c>
      <c r="M21" s="14">
        <v>2.67</v>
      </c>
      <c r="N21" s="14">
        <v>12.266999999999999</v>
      </c>
      <c r="O21" s="14">
        <v>0</v>
      </c>
      <c r="P21" s="14">
        <v>0</v>
      </c>
      <c r="Q21" s="14">
        <v>0</v>
      </c>
      <c r="R21" s="14">
        <v>121.35</v>
      </c>
      <c r="S21" s="14">
        <v>5.33</v>
      </c>
      <c r="T21" s="14">
        <v>0</v>
      </c>
      <c r="U21" s="14">
        <v>0.66700000000000004</v>
      </c>
    </row>
    <row r="22" spans="1:21" x14ac:dyDescent="0.25">
      <c r="A22" s="13" t="s">
        <v>58</v>
      </c>
      <c r="B22" s="14">
        <v>3</v>
      </c>
      <c r="C22" s="13" t="s">
        <v>190</v>
      </c>
      <c r="D22" s="18">
        <v>341.6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341.6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</row>
    <row r="23" spans="1:21" x14ac:dyDescent="0.25">
      <c r="A23" s="13" t="s">
        <v>41</v>
      </c>
      <c r="B23" s="14">
        <v>3</v>
      </c>
      <c r="C23" s="13" t="s">
        <v>191</v>
      </c>
      <c r="D23" s="18">
        <v>128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128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</row>
    <row r="24" spans="1:21" x14ac:dyDescent="0.25">
      <c r="A24" s="13" t="s">
        <v>61</v>
      </c>
      <c r="B24" s="14">
        <v>3</v>
      </c>
      <c r="C24" s="13" t="s">
        <v>192</v>
      </c>
      <c r="D24" s="18">
        <v>997.6</v>
      </c>
      <c r="E24" s="14">
        <v>0</v>
      </c>
      <c r="F24" s="14">
        <v>786.8</v>
      </c>
      <c r="G24" s="14">
        <v>0</v>
      </c>
      <c r="H24" s="14">
        <v>0</v>
      </c>
      <c r="I24" s="14">
        <v>0</v>
      </c>
      <c r="J24" s="14">
        <v>159.19999999999999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14.8</v>
      </c>
      <c r="Q24" s="14">
        <v>36.799999999999997</v>
      </c>
      <c r="R24" s="14">
        <v>0</v>
      </c>
      <c r="S24" s="14">
        <v>0</v>
      </c>
      <c r="T24" s="14">
        <v>0</v>
      </c>
      <c r="U24" s="14">
        <v>0</v>
      </c>
    </row>
    <row r="25" spans="1:21" x14ac:dyDescent="0.25">
      <c r="A25" s="13" t="s">
        <v>63</v>
      </c>
      <c r="B25" s="14">
        <v>3</v>
      </c>
      <c r="C25" s="13" t="s">
        <v>193</v>
      </c>
      <c r="D25" s="18">
        <v>1077.2</v>
      </c>
      <c r="E25" s="14">
        <v>0</v>
      </c>
      <c r="F25" s="14">
        <v>74.8</v>
      </c>
      <c r="G25" s="14">
        <v>0</v>
      </c>
      <c r="H25" s="14">
        <v>0</v>
      </c>
      <c r="I25" s="14">
        <v>0</v>
      </c>
      <c r="J25" s="14">
        <v>964.8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6</v>
      </c>
      <c r="Q25" s="14">
        <v>0</v>
      </c>
      <c r="R25" s="14">
        <v>0</v>
      </c>
      <c r="S25" s="14">
        <v>0</v>
      </c>
      <c r="T25" s="14">
        <v>0</v>
      </c>
      <c r="U25" s="14">
        <v>31.6</v>
      </c>
    </row>
    <row r="26" spans="1:21" x14ac:dyDescent="0.25">
      <c r="A26" s="13" t="s">
        <v>43</v>
      </c>
      <c r="B26" s="14">
        <v>3</v>
      </c>
      <c r="C26" s="13" t="s">
        <v>194</v>
      </c>
      <c r="D26" s="18">
        <v>4.4400000000000004</v>
      </c>
      <c r="E26" s="14">
        <v>0</v>
      </c>
      <c r="F26" s="14">
        <v>3.2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1.2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0.04</v>
      </c>
      <c r="S26" s="14">
        <v>0</v>
      </c>
      <c r="T26" s="14">
        <v>0</v>
      </c>
      <c r="U26" s="14">
        <v>0</v>
      </c>
    </row>
    <row r="27" spans="1:21" x14ac:dyDescent="0.25">
      <c r="A27" s="13" t="s">
        <v>66</v>
      </c>
      <c r="B27" s="14">
        <v>3</v>
      </c>
      <c r="C27" s="13" t="s">
        <v>195</v>
      </c>
      <c r="D27" s="18">
        <v>1832</v>
      </c>
      <c r="E27" s="14">
        <v>0</v>
      </c>
      <c r="F27" s="14">
        <v>31.2</v>
      </c>
      <c r="G27" s="14">
        <v>0</v>
      </c>
      <c r="H27" s="14">
        <v>0</v>
      </c>
      <c r="I27" s="14">
        <v>0</v>
      </c>
      <c r="J27" s="14">
        <v>1793.2</v>
      </c>
      <c r="K27" s="14">
        <v>0</v>
      </c>
      <c r="L27" s="14">
        <v>0</v>
      </c>
      <c r="M27" s="14">
        <v>0</v>
      </c>
      <c r="N27" s="14">
        <v>7.6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</row>
    <row r="28" spans="1:21" x14ac:dyDescent="0.25">
      <c r="A28" s="13" t="s">
        <v>29</v>
      </c>
      <c r="B28" s="14">
        <v>3</v>
      </c>
      <c r="C28" s="13" t="s">
        <v>196</v>
      </c>
      <c r="D28" s="18">
        <v>59.2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59.2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</row>
    <row r="29" spans="1:21" x14ac:dyDescent="0.25">
      <c r="A29" s="13" t="s">
        <v>49</v>
      </c>
      <c r="B29" s="14">
        <v>3</v>
      </c>
      <c r="C29" s="13" t="s">
        <v>197</v>
      </c>
      <c r="D29" s="18">
        <v>1356.84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1184</v>
      </c>
      <c r="K29" s="14">
        <v>0</v>
      </c>
      <c r="L29" s="14">
        <v>0.04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166.4</v>
      </c>
      <c r="T29" s="14">
        <v>0</v>
      </c>
      <c r="U29" s="14">
        <v>6.4</v>
      </c>
    </row>
    <row r="30" spans="1:21" x14ac:dyDescent="0.25">
      <c r="A30" s="13" t="s">
        <v>33</v>
      </c>
      <c r="B30" s="14">
        <v>3</v>
      </c>
      <c r="C30" s="13" t="s">
        <v>198</v>
      </c>
      <c r="D30" s="18">
        <v>562.44000000000005</v>
      </c>
      <c r="E30" s="14">
        <v>0</v>
      </c>
      <c r="F30" s="14">
        <v>4.8</v>
      </c>
      <c r="G30" s="14">
        <v>0</v>
      </c>
      <c r="H30" s="14">
        <v>0</v>
      </c>
      <c r="I30" s="14">
        <v>1.2</v>
      </c>
      <c r="J30" s="14">
        <v>549.20000000000005</v>
      </c>
      <c r="K30" s="14">
        <v>0</v>
      </c>
      <c r="L30" s="14">
        <v>0.04</v>
      </c>
      <c r="M30" s="14">
        <v>0</v>
      </c>
      <c r="N30" s="14">
        <v>6</v>
      </c>
      <c r="O30" s="14">
        <v>0</v>
      </c>
      <c r="P30" s="14">
        <v>0</v>
      </c>
      <c r="Q30" s="14">
        <v>0</v>
      </c>
      <c r="R30" s="14">
        <v>1.2</v>
      </c>
      <c r="S30" s="14">
        <v>0</v>
      </c>
      <c r="T30" s="14">
        <v>0</v>
      </c>
      <c r="U30" s="14">
        <v>0</v>
      </c>
    </row>
    <row r="31" spans="1:21" x14ac:dyDescent="0.25">
      <c r="A31" s="13" t="s">
        <v>71</v>
      </c>
      <c r="B31" s="14">
        <v>3</v>
      </c>
      <c r="C31" s="13" t="s">
        <v>199</v>
      </c>
      <c r="D31" s="18">
        <v>982.4</v>
      </c>
      <c r="E31" s="14">
        <v>159.6</v>
      </c>
      <c r="F31" s="14">
        <v>521.6</v>
      </c>
      <c r="G31" s="14">
        <v>0</v>
      </c>
      <c r="H31" s="14">
        <v>0</v>
      </c>
      <c r="I31" s="14">
        <v>74</v>
      </c>
      <c r="J31" s="14">
        <v>0</v>
      </c>
      <c r="K31" s="14">
        <v>0</v>
      </c>
      <c r="L31" s="14">
        <v>0</v>
      </c>
      <c r="M31" s="14">
        <v>0</v>
      </c>
      <c r="N31" s="14">
        <v>227.2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</row>
    <row r="32" spans="1:21" x14ac:dyDescent="0.25">
      <c r="A32" s="15"/>
      <c r="B32" s="16"/>
      <c r="C32" s="2" t="s">
        <v>73</v>
      </c>
      <c r="D32" s="20">
        <f>SUM(D2:D11)</f>
        <v>2534.2239999999997</v>
      </c>
      <c r="E32" s="20">
        <f t="shared" ref="E32:U32" si="0">SUM(E2:E11)</f>
        <v>1876.9499999999998</v>
      </c>
      <c r="F32" s="20">
        <f t="shared" si="0"/>
        <v>36.673000000000002</v>
      </c>
      <c r="G32" s="20">
        <f t="shared" si="0"/>
        <v>15.5067</v>
      </c>
      <c r="H32" s="20">
        <f t="shared" si="0"/>
        <v>1.8460000000000001</v>
      </c>
      <c r="I32" s="20">
        <f t="shared" si="0"/>
        <v>2.6299999999999997E-2</v>
      </c>
      <c r="J32" s="20">
        <f t="shared" si="0"/>
        <v>67.247</v>
      </c>
      <c r="K32" s="20">
        <f t="shared" si="0"/>
        <v>0</v>
      </c>
      <c r="L32" s="20">
        <f t="shared" si="0"/>
        <v>15.536000000000001</v>
      </c>
      <c r="M32" s="20">
        <f t="shared" si="0"/>
        <v>4.28</v>
      </c>
      <c r="N32" s="20">
        <f t="shared" si="0"/>
        <v>58.61</v>
      </c>
      <c r="O32" s="20">
        <f t="shared" si="0"/>
        <v>20.013000000000002</v>
      </c>
      <c r="P32" s="20">
        <f t="shared" si="0"/>
        <v>0</v>
      </c>
      <c r="Q32" s="20">
        <f t="shared" si="0"/>
        <v>0</v>
      </c>
      <c r="R32" s="20">
        <f t="shared" si="0"/>
        <v>1.7470000000000001</v>
      </c>
      <c r="S32" s="20">
        <f t="shared" si="0"/>
        <v>408.81299999999999</v>
      </c>
      <c r="T32" s="20">
        <f t="shared" si="0"/>
        <v>12.549999999999999</v>
      </c>
      <c r="U32" s="20">
        <f t="shared" si="0"/>
        <v>14.426</v>
      </c>
    </row>
    <row r="33" spans="1:21" x14ac:dyDescent="0.25">
      <c r="A33" s="15"/>
      <c r="B33" s="16"/>
      <c r="C33" s="2" t="s">
        <v>74</v>
      </c>
      <c r="D33" s="20">
        <f>SUM(D12:D21)</f>
        <v>4228.9868000000006</v>
      </c>
      <c r="E33" s="20">
        <f t="shared" ref="E33:U33" si="1">SUM(E12:E21)</f>
        <v>668.93999999999994</v>
      </c>
      <c r="F33" s="20">
        <f t="shared" si="1"/>
        <v>91.556999999999988</v>
      </c>
      <c r="G33" s="20">
        <f t="shared" si="1"/>
        <v>12.666899999999996</v>
      </c>
      <c r="H33" s="20">
        <f t="shared" si="1"/>
        <v>244.41699999999997</v>
      </c>
      <c r="I33" s="20">
        <f t="shared" si="1"/>
        <v>145.48000000000002</v>
      </c>
      <c r="J33" s="20">
        <f t="shared" si="1"/>
        <v>1218.8400000000001</v>
      </c>
      <c r="K33" s="20">
        <f t="shared" si="1"/>
        <v>0</v>
      </c>
      <c r="L33" s="20">
        <f t="shared" si="1"/>
        <v>608.84329999999989</v>
      </c>
      <c r="M33" s="20">
        <f t="shared" si="1"/>
        <v>5.3532999999999999</v>
      </c>
      <c r="N33" s="20">
        <f t="shared" si="1"/>
        <v>68.927300000000002</v>
      </c>
      <c r="O33" s="20">
        <f t="shared" si="1"/>
        <v>28.737000000000002</v>
      </c>
      <c r="P33" s="20">
        <f t="shared" si="1"/>
        <v>4.0039999999999996</v>
      </c>
      <c r="Q33" s="20">
        <f t="shared" si="1"/>
        <v>2.0140000000000002</v>
      </c>
      <c r="R33" s="20">
        <f t="shared" si="1"/>
        <v>188.70999999999998</v>
      </c>
      <c r="S33" s="20">
        <f t="shared" si="1"/>
        <v>712.63</v>
      </c>
      <c r="T33" s="20">
        <f t="shared" si="1"/>
        <v>0</v>
      </c>
      <c r="U33" s="20">
        <f t="shared" si="1"/>
        <v>227.86700000000002</v>
      </c>
    </row>
    <row r="34" spans="1:21" x14ac:dyDescent="0.25">
      <c r="A34" s="15"/>
      <c r="B34" s="16"/>
      <c r="C34" s="2" t="s">
        <v>75</v>
      </c>
      <c r="D34" s="20">
        <f>SUM(D22:D31)</f>
        <v>7341.7199999999993</v>
      </c>
      <c r="E34" s="20">
        <f t="shared" ref="E34:U34" si="2">SUM(E22:E31)</f>
        <v>159.6</v>
      </c>
      <c r="F34" s="20">
        <f t="shared" si="2"/>
        <v>1422.4</v>
      </c>
      <c r="G34" s="20">
        <f t="shared" si="2"/>
        <v>0</v>
      </c>
      <c r="H34" s="20">
        <f t="shared" si="2"/>
        <v>0</v>
      </c>
      <c r="I34" s="20">
        <f t="shared" si="2"/>
        <v>75.2</v>
      </c>
      <c r="J34" s="20">
        <f t="shared" si="2"/>
        <v>5179.2</v>
      </c>
      <c r="K34" s="20">
        <f t="shared" si="2"/>
        <v>0</v>
      </c>
      <c r="L34" s="20">
        <f t="shared" si="2"/>
        <v>1.28</v>
      </c>
      <c r="M34" s="20">
        <f t="shared" si="2"/>
        <v>0</v>
      </c>
      <c r="N34" s="20">
        <f t="shared" si="2"/>
        <v>240.79999999999998</v>
      </c>
      <c r="O34" s="20">
        <f t="shared" si="2"/>
        <v>0</v>
      </c>
      <c r="P34" s="20">
        <f t="shared" si="2"/>
        <v>20.8</v>
      </c>
      <c r="Q34" s="20">
        <f t="shared" si="2"/>
        <v>36.799999999999997</v>
      </c>
      <c r="R34" s="20">
        <f t="shared" si="2"/>
        <v>1.24</v>
      </c>
      <c r="S34" s="20">
        <f t="shared" si="2"/>
        <v>166.4</v>
      </c>
      <c r="T34" s="20">
        <f t="shared" si="2"/>
        <v>0</v>
      </c>
      <c r="U34" s="20">
        <f t="shared" si="2"/>
        <v>38</v>
      </c>
    </row>
    <row r="35" spans="1:21" x14ac:dyDescent="0.25">
      <c r="A35" s="15" t="s">
        <v>76</v>
      </c>
      <c r="C35" s="15" t="s">
        <v>76</v>
      </c>
      <c r="D35" s="21">
        <f>SUM(D2:D31)</f>
        <v>14104.930800000002</v>
      </c>
      <c r="E35" s="19">
        <f t="shared" ref="E35:U35" si="3">SUM(E2:E31)</f>
        <v>2705.49</v>
      </c>
      <c r="F35" s="19">
        <f t="shared" si="3"/>
        <v>1550.63</v>
      </c>
      <c r="G35" s="19">
        <f t="shared" si="3"/>
        <v>28.173600000000008</v>
      </c>
      <c r="H35" s="19">
        <f t="shared" si="3"/>
        <v>246.26299999999998</v>
      </c>
      <c r="I35" s="19">
        <f t="shared" si="3"/>
        <v>220.7063</v>
      </c>
      <c r="J35" s="19">
        <f t="shared" si="3"/>
        <v>6465.2869999999994</v>
      </c>
      <c r="K35" s="19">
        <v>0</v>
      </c>
      <c r="L35" s="19">
        <f t="shared" si="3"/>
        <v>625.6592999999998</v>
      </c>
      <c r="M35" s="19">
        <f t="shared" si="3"/>
        <v>9.6333000000000002</v>
      </c>
      <c r="N35" s="19">
        <f t="shared" si="3"/>
        <v>368.33730000000003</v>
      </c>
      <c r="O35" s="19">
        <f t="shared" si="3"/>
        <v>48.75</v>
      </c>
      <c r="P35" s="19">
        <f t="shared" si="3"/>
        <v>24.804000000000002</v>
      </c>
      <c r="Q35" s="19">
        <f t="shared" si="3"/>
        <v>38.814</v>
      </c>
      <c r="R35" s="19">
        <f t="shared" si="3"/>
        <v>191.69699999999997</v>
      </c>
      <c r="S35" s="19">
        <f t="shared" si="3"/>
        <v>1287.8430000000001</v>
      </c>
      <c r="T35" s="19">
        <f t="shared" si="3"/>
        <v>12.549999999999999</v>
      </c>
      <c r="U35" s="19">
        <f t="shared" si="3"/>
        <v>280.29300000000001</v>
      </c>
    </row>
    <row r="37" spans="1:21" x14ac:dyDescent="0.25">
      <c r="A37" t="s">
        <v>138</v>
      </c>
    </row>
    <row r="38" spans="1:21" x14ac:dyDescent="0.25">
      <c r="A38" s="10" t="s">
        <v>0</v>
      </c>
      <c r="B38" s="10" t="s">
        <v>1</v>
      </c>
      <c r="C38" s="10" t="s">
        <v>169</v>
      </c>
      <c r="D38" s="10" t="s">
        <v>3</v>
      </c>
      <c r="E38" s="10" t="s">
        <v>4</v>
      </c>
      <c r="F38" s="10" t="s">
        <v>5</v>
      </c>
      <c r="G38" s="10" t="s">
        <v>6</v>
      </c>
      <c r="H38" s="10" t="s">
        <v>7</v>
      </c>
      <c r="I38" s="10" t="s">
        <v>8</v>
      </c>
      <c r="J38" s="10" t="s">
        <v>9</v>
      </c>
      <c r="K38" s="10" t="s">
        <v>10</v>
      </c>
      <c r="L38" s="10" t="s">
        <v>11</v>
      </c>
      <c r="M38" s="10" t="s">
        <v>12</v>
      </c>
      <c r="N38" s="10" t="s">
        <v>13</v>
      </c>
      <c r="O38" s="10" t="s">
        <v>14</v>
      </c>
      <c r="P38" s="10" t="s">
        <v>15</v>
      </c>
      <c r="Q38" s="10" t="s">
        <v>16</v>
      </c>
      <c r="R38" s="10" t="s">
        <v>17</v>
      </c>
      <c r="S38" s="10" t="s">
        <v>18</v>
      </c>
      <c r="T38" s="10" t="s">
        <v>19</v>
      </c>
      <c r="U38" s="10" t="s">
        <v>20</v>
      </c>
    </row>
    <row r="39" spans="1:21" x14ac:dyDescent="0.25">
      <c r="A39" s="13" t="s">
        <v>21</v>
      </c>
      <c r="B39" s="14">
        <v>1</v>
      </c>
      <c r="C39" s="13" t="s">
        <v>170</v>
      </c>
      <c r="D39" s="4">
        <v>1.0226686117453336E-2</v>
      </c>
      <c r="E39" s="4">
        <v>4.4106612850167627E-2</v>
      </c>
      <c r="F39" s="4">
        <v>0</v>
      </c>
      <c r="G39" s="4">
        <v>9.4769571513757538E-4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2.3891145425673694E-3</v>
      </c>
      <c r="O39" s="4">
        <v>0</v>
      </c>
      <c r="P39" s="4">
        <v>0</v>
      </c>
      <c r="Q39" s="4">
        <v>0</v>
      </c>
      <c r="R39" s="4">
        <v>0</v>
      </c>
      <c r="S39" s="4">
        <v>1.8643576895630912E-2</v>
      </c>
      <c r="T39" s="4">
        <v>0</v>
      </c>
      <c r="U39" s="4">
        <v>0</v>
      </c>
    </row>
    <row r="40" spans="1:21" x14ac:dyDescent="0.25">
      <c r="A40" s="13" t="s">
        <v>23</v>
      </c>
      <c r="B40" s="14">
        <v>1</v>
      </c>
      <c r="C40" s="13" t="s">
        <v>171</v>
      </c>
      <c r="D40" s="4">
        <v>2.652476678581081E-3</v>
      </c>
      <c r="E40" s="4">
        <v>1.3749819810829095E-2</v>
      </c>
      <c r="F40" s="4">
        <v>0</v>
      </c>
      <c r="G40" s="4">
        <v>0</v>
      </c>
      <c r="H40" s="4">
        <v>0</v>
      </c>
      <c r="I40" s="4">
        <v>0</v>
      </c>
      <c r="J40" s="4">
        <v>4.1761487154398561E-6</v>
      </c>
      <c r="K40" s="4">
        <v>0</v>
      </c>
      <c r="L40" s="4">
        <v>2.0778081617263586E-5</v>
      </c>
      <c r="M40" s="4">
        <v>0</v>
      </c>
      <c r="N40" s="4">
        <v>0</v>
      </c>
      <c r="O40" s="4">
        <v>2.6666666666666668E-4</v>
      </c>
      <c r="P40" s="4">
        <v>0</v>
      </c>
      <c r="Q40" s="4">
        <v>0</v>
      </c>
      <c r="R40" s="4">
        <v>7.6683516173962039E-4</v>
      </c>
      <c r="S40" s="4">
        <v>0</v>
      </c>
      <c r="T40" s="4">
        <v>0</v>
      </c>
      <c r="U40" s="4">
        <v>4.6380038031631182E-5</v>
      </c>
    </row>
    <row r="41" spans="1:21" x14ac:dyDescent="0.25">
      <c r="A41" s="13" t="s">
        <v>25</v>
      </c>
      <c r="B41" s="14">
        <v>1</v>
      </c>
      <c r="C41" s="13" t="s">
        <v>172</v>
      </c>
      <c r="D41" s="4">
        <v>3.0035971534153147E-2</v>
      </c>
      <c r="E41" s="4">
        <v>0</v>
      </c>
      <c r="F41" s="4">
        <v>6.0169092562377868E-4</v>
      </c>
      <c r="G41" s="4">
        <v>0</v>
      </c>
      <c r="H41" s="4">
        <v>5.2789091337310117E-5</v>
      </c>
      <c r="I41" s="4">
        <v>6.0261079996357145E-5</v>
      </c>
      <c r="J41" s="4">
        <v>1.0126387274068421E-2</v>
      </c>
      <c r="K41" s="4">
        <v>0</v>
      </c>
      <c r="L41" s="4">
        <v>6.6010366984075859E-4</v>
      </c>
      <c r="M41" s="4">
        <v>0.33218108021135023</v>
      </c>
      <c r="N41" s="4">
        <v>0</v>
      </c>
      <c r="O41" s="4">
        <v>0</v>
      </c>
      <c r="P41" s="4">
        <v>0</v>
      </c>
      <c r="Q41" s="4">
        <v>0</v>
      </c>
      <c r="R41" s="4">
        <v>8.3465051617917872E-3</v>
      </c>
      <c r="S41" s="4">
        <v>0.26214375510058291</v>
      </c>
      <c r="T41" s="4">
        <v>1.0358565737051794E-3</v>
      </c>
      <c r="U41" s="4">
        <v>5.1374811358114544E-2</v>
      </c>
    </row>
    <row r="42" spans="1:21" x14ac:dyDescent="0.25">
      <c r="A42" s="13" t="s">
        <v>27</v>
      </c>
      <c r="B42" s="14">
        <v>1</v>
      </c>
      <c r="C42" s="13" t="s">
        <v>173</v>
      </c>
      <c r="D42" s="4">
        <v>5.4089595391705143E-3</v>
      </c>
      <c r="E42" s="4">
        <v>2.1190246498785804E-2</v>
      </c>
      <c r="F42" s="4">
        <v>0</v>
      </c>
      <c r="G42" s="4">
        <v>4.7207314649175103E-2</v>
      </c>
      <c r="H42" s="4">
        <v>0</v>
      </c>
      <c r="I42" s="4">
        <v>5.890180751523631E-5</v>
      </c>
      <c r="J42" s="4">
        <v>0</v>
      </c>
      <c r="K42" s="4">
        <v>0</v>
      </c>
      <c r="L42" s="4">
        <v>2.3447265948096682E-3</v>
      </c>
      <c r="M42" s="4">
        <v>1.3494856383586102E-3</v>
      </c>
      <c r="N42" s="4">
        <v>6.8687043098811865E-3</v>
      </c>
      <c r="O42" s="4">
        <v>0</v>
      </c>
      <c r="P42" s="4">
        <v>0</v>
      </c>
      <c r="Q42" s="4">
        <v>0</v>
      </c>
      <c r="R42" s="4">
        <v>0</v>
      </c>
      <c r="S42" s="4">
        <v>1.0350640567211997E-2</v>
      </c>
      <c r="T42" s="4">
        <v>2.1274900398406377E-2</v>
      </c>
      <c r="U42" s="4">
        <v>4.6380038031631182E-5</v>
      </c>
    </row>
    <row r="43" spans="1:21" x14ac:dyDescent="0.25">
      <c r="A43" s="13" t="s">
        <v>29</v>
      </c>
      <c r="B43" s="14">
        <v>1</v>
      </c>
      <c r="C43" s="13" t="s">
        <v>174</v>
      </c>
      <c r="D43" s="4">
        <v>5.9007733664315455E-3</v>
      </c>
      <c r="E43" s="4">
        <v>5.9508628751168925E-4</v>
      </c>
      <c r="F43" s="4">
        <v>0</v>
      </c>
      <c r="G43" s="4">
        <v>0.50224323480137423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7.2487907143805414E-3</v>
      </c>
      <c r="O43" s="4">
        <v>0.41025641025641024</v>
      </c>
      <c r="P43" s="4">
        <v>0</v>
      </c>
      <c r="Q43" s="4">
        <v>0</v>
      </c>
      <c r="R43" s="4">
        <v>0</v>
      </c>
      <c r="S43" s="4">
        <v>2.5259290146392069E-2</v>
      </c>
      <c r="T43" s="4">
        <v>0.97768924302788851</v>
      </c>
      <c r="U43" s="4">
        <v>0</v>
      </c>
    </row>
    <row r="44" spans="1:21" x14ac:dyDescent="0.25">
      <c r="A44" s="13" t="s">
        <v>31</v>
      </c>
      <c r="B44" s="14">
        <v>1</v>
      </c>
      <c r="C44" s="13" t="s">
        <v>175</v>
      </c>
      <c r="D44" s="4">
        <v>2.673412619649293E-2</v>
      </c>
      <c r="E44" s="4">
        <v>0.13493304355218463</v>
      </c>
      <c r="F44" s="4">
        <v>7.7452390318773654E-3</v>
      </c>
      <c r="G44" s="4">
        <v>0</v>
      </c>
      <c r="H44" s="4">
        <v>5.2789091337310117E-5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</row>
    <row r="45" spans="1:21" x14ac:dyDescent="0.25">
      <c r="A45" s="13" t="s">
        <v>33</v>
      </c>
      <c r="B45" s="14">
        <v>1</v>
      </c>
      <c r="C45" s="13" t="s">
        <v>176</v>
      </c>
      <c r="D45" s="4">
        <v>6.4478657350094892E-2</v>
      </c>
      <c r="E45" s="4">
        <v>0.33576172892895556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0.11076162893297208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</row>
    <row r="46" spans="1:21" x14ac:dyDescent="0.25">
      <c r="A46" s="13" t="s">
        <v>35</v>
      </c>
      <c r="B46" s="14">
        <v>1</v>
      </c>
      <c r="C46" s="13" t="s">
        <v>177</v>
      </c>
      <c r="D46" s="4">
        <v>2.6648127901485342E-2</v>
      </c>
      <c r="E46" s="4">
        <v>0.13892862291119171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</row>
    <row r="47" spans="1:21" x14ac:dyDescent="0.25">
      <c r="A47" s="13" t="s">
        <v>37</v>
      </c>
      <c r="B47" s="14">
        <v>1</v>
      </c>
      <c r="C47" s="13" t="s">
        <v>178</v>
      </c>
      <c r="D47" s="4">
        <v>3.3481908326696641E-3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2.0778081617263586E-5</v>
      </c>
      <c r="M47" s="4">
        <v>0</v>
      </c>
      <c r="N47" s="4">
        <v>0.12814341637406801</v>
      </c>
      <c r="O47" s="4">
        <v>0</v>
      </c>
      <c r="P47" s="4">
        <v>0</v>
      </c>
      <c r="Q47" s="4">
        <v>0</v>
      </c>
      <c r="R47" s="4">
        <v>0</v>
      </c>
      <c r="S47" s="4">
        <v>1.0094398152569838E-5</v>
      </c>
      <c r="T47" s="4">
        <v>0</v>
      </c>
      <c r="U47" s="4">
        <v>0</v>
      </c>
    </row>
    <row r="48" spans="1:21" x14ac:dyDescent="0.25">
      <c r="A48" s="13" t="s">
        <v>39</v>
      </c>
      <c r="B48" s="14">
        <v>1</v>
      </c>
      <c r="C48" s="13" t="s">
        <v>179</v>
      </c>
      <c r="D48" s="4">
        <v>4.2353983048254301E-3</v>
      </c>
      <c r="E48" s="4">
        <v>4.4908685672465989E-3</v>
      </c>
      <c r="F48" s="4">
        <v>1.5303457304450449E-2</v>
      </c>
      <c r="G48" s="4">
        <v>0</v>
      </c>
      <c r="H48" s="4">
        <v>7.3904727872234162E-3</v>
      </c>
      <c r="I48" s="4">
        <v>0</v>
      </c>
      <c r="J48" s="4">
        <v>2.7067630563036105E-4</v>
      </c>
      <c r="K48" s="4">
        <v>0</v>
      </c>
      <c r="L48" s="4">
        <v>2.1785019418715593E-2</v>
      </c>
      <c r="M48" s="4">
        <v>0</v>
      </c>
      <c r="N48" s="4">
        <v>1.4470432399868272E-2</v>
      </c>
      <c r="O48" s="4">
        <v>0</v>
      </c>
      <c r="P48" s="4">
        <v>0</v>
      </c>
      <c r="Q48" s="4">
        <v>0</v>
      </c>
      <c r="R48" s="4">
        <v>0</v>
      </c>
      <c r="S48" s="4">
        <v>1.0327345802244529E-3</v>
      </c>
      <c r="T48" s="4">
        <v>0</v>
      </c>
      <c r="U48" s="4">
        <v>0</v>
      </c>
    </row>
    <row r="49" spans="1:21" x14ac:dyDescent="0.25">
      <c r="A49" s="13" t="s">
        <v>41</v>
      </c>
      <c r="B49" s="14">
        <v>2</v>
      </c>
      <c r="C49" s="13" t="s">
        <v>180</v>
      </c>
      <c r="D49" s="4">
        <v>1.3470253962536278E-2</v>
      </c>
      <c r="E49" s="4">
        <v>0</v>
      </c>
      <c r="F49" s="4">
        <v>8.577158961196417E-4</v>
      </c>
      <c r="G49" s="4">
        <v>0</v>
      </c>
      <c r="H49" s="4">
        <v>0</v>
      </c>
      <c r="I49" s="4">
        <v>1.0874179848966704E-2</v>
      </c>
      <c r="J49" s="4">
        <v>0</v>
      </c>
      <c r="K49" s="4">
        <v>0</v>
      </c>
      <c r="L49" s="4">
        <v>0.23675824845886578</v>
      </c>
      <c r="M49" s="4">
        <v>0</v>
      </c>
      <c r="N49" s="4">
        <v>7.2487907143805414E-4</v>
      </c>
      <c r="O49" s="4">
        <v>0</v>
      </c>
      <c r="P49" s="4">
        <v>0</v>
      </c>
      <c r="Q49" s="4">
        <v>0</v>
      </c>
      <c r="R49" s="4">
        <v>0</v>
      </c>
      <c r="S49" s="4">
        <v>2.6299789648272339E-2</v>
      </c>
      <c r="T49" s="4">
        <v>0</v>
      </c>
      <c r="U49" s="4">
        <v>1.4270780932809595E-2</v>
      </c>
    </row>
    <row r="50" spans="1:21" x14ac:dyDescent="0.25">
      <c r="A50" s="13" t="s">
        <v>43</v>
      </c>
      <c r="B50" s="14">
        <v>2</v>
      </c>
      <c r="C50" s="13" t="s">
        <v>181</v>
      </c>
      <c r="D50" s="4">
        <v>1.0663880747291576E-2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2.4329933071803311E-3</v>
      </c>
      <c r="K50" s="4">
        <v>0</v>
      </c>
      <c r="L50" s="4">
        <v>6.0528150065059384E-2</v>
      </c>
      <c r="M50" s="4">
        <v>0</v>
      </c>
      <c r="N50" s="4">
        <v>3.6108208427438652E-5</v>
      </c>
      <c r="O50" s="4">
        <v>0</v>
      </c>
      <c r="P50" s="4">
        <v>0</v>
      </c>
      <c r="Q50" s="4">
        <v>0</v>
      </c>
      <c r="R50" s="4">
        <v>0</v>
      </c>
      <c r="S50" s="4">
        <v>7.5164441628366191E-2</v>
      </c>
      <c r="T50" s="4">
        <v>0</v>
      </c>
      <c r="U50" s="4">
        <v>0</v>
      </c>
    </row>
    <row r="51" spans="1:21" x14ac:dyDescent="0.25">
      <c r="A51" s="13" t="s">
        <v>45</v>
      </c>
      <c r="B51" s="14">
        <v>2</v>
      </c>
      <c r="C51" s="13" t="s">
        <v>182</v>
      </c>
      <c r="D51" s="4">
        <v>6.5859521976527516E-2</v>
      </c>
      <c r="E51" s="4">
        <v>5.9139009939049867E-4</v>
      </c>
      <c r="F51" s="4">
        <v>2.5860456717592202E-3</v>
      </c>
      <c r="G51" s="4">
        <v>0.38795184144021344</v>
      </c>
      <c r="H51" s="4">
        <v>0.43908341894641095</v>
      </c>
      <c r="I51" s="4">
        <v>0.29179049261393991</v>
      </c>
      <c r="J51" s="4">
        <v>5.5883056699571115E-3</v>
      </c>
      <c r="K51" s="4">
        <v>0</v>
      </c>
      <c r="L51" s="4">
        <v>0.46713922417520221</v>
      </c>
      <c r="M51" s="4">
        <v>0</v>
      </c>
      <c r="N51" s="4">
        <v>0</v>
      </c>
      <c r="O51" s="4">
        <v>1.3682051282051282E-2</v>
      </c>
      <c r="P51" s="4">
        <v>2.6890824060635379E-2</v>
      </c>
      <c r="Q51" s="4">
        <v>0</v>
      </c>
      <c r="R51" s="4">
        <v>6.1920635169042816E-2</v>
      </c>
      <c r="S51" s="4">
        <v>0.16803290463200871</v>
      </c>
      <c r="T51" s="4">
        <v>0</v>
      </c>
      <c r="U51" s="4">
        <v>0.64885673206252026</v>
      </c>
    </row>
    <row r="52" spans="1:21" x14ac:dyDescent="0.25">
      <c r="A52" s="13" t="s">
        <v>27</v>
      </c>
      <c r="B52" s="14">
        <v>2</v>
      </c>
      <c r="C52" s="13" t="s">
        <v>183</v>
      </c>
      <c r="D52" s="4">
        <v>3.6443588932743999E-2</v>
      </c>
      <c r="E52" s="4">
        <v>9.9057841647908536E-4</v>
      </c>
      <c r="F52" s="4">
        <v>1.0361594964627279E-2</v>
      </c>
      <c r="G52" s="4">
        <v>9.5834398159979533E-4</v>
      </c>
      <c r="H52" s="4">
        <v>0.41041488165091794</v>
      </c>
      <c r="I52" s="4">
        <v>3.6247266163222346E-2</v>
      </c>
      <c r="J52" s="4">
        <v>1.1032766217493517E-2</v>
      </c>
      <c r="K52" s="4">
        <v>0</v>
      </c>
      <c r="L52" s="4">
        <v>0.11528638669640173</v>
      </c>
      <c r="M52" s="4">
        <v>1.3806276146284243E-3</v>
      </c>
      <c r="N52" s="4">
        <v>2.7149028892811016E-5</v>
      </c>
      <c r="O52" s="4">
        <v>0.28041025641025641</v>
      </c>
      <c r="P52" s="4">
        <v>0.10764392839864537</v>
      </c>
      <c r="Q52" s="4">
        <v>1.7184521049105995E-2</v>
      </c>
      <c r="R52" s="4">
        <v>6.2598788713438408E-2</v>
      </c>
      <c r="S52" s="4">
        <v>0.15195951680445519</v>
      </c>
      <c r="T52" s="4">
        <v>0</v>
      </c>
      <c r="U52" s="4">
        <v>6.4218514197643184E-2</v>
      </c>
    </row>
    <row r="53" spans="1:21" x14ac:dyDescent="0.25">
      <c r="A53" s="13" t="s">
        <v>29</v>
      </c>
      <c r="B53" s="14">
        <v>2</v>
      </c>
      <c r="C53" s="13" t="s">
        <v>184</v>
      </c>
      <c r="D53" s="4">
        <v>1.7986192459731879E-2</v>
      </c>
      <c r="E53" s="4">
        <v>3.4559358933132262E-3</v>
      </c>
      <c r="F53" s="4">
        <v>9.4606708241166491E-3</v>
      </c>
      <c r="G53" s="4">
        <v>3.5494221540733159E-2</v>
      </c>
      <c r="H53" s="4">
        <v>2.1643527448297149E-2</v>
      </c>
      <c r="I53" s="4">
        <v>0.1993599638977229</v>
      </c>
      <c r="J53" s="4">
        <v>7.0112896766995805E-3</v>
      </c>
      <c r="K53" s="4">
        <v>0</v>
      </c>
      <c r="L53" s="4">
        <v>1.0660754183626779E-3</v>
      </c>
      <c r="M53" s="4">
        <v>0.27716358880134534</v>
      </c>
      <c r="N53" s="4">
        <v>0.12488553290693068</v>
      </c>
      <c r="O53" s="4">
        <v>0</v>
      </c>
      <c r="P53" s="4">
        <v>2.6890824060635379E-2</v>
      </c>
      <c r="Q53" s="4">
        <v>0</v>
      </c>
      <c r="R53" s="4">
        <v>2.0918428561740664E-2</v>
      </c>
      <c r="S53" s="4">
        <v>6.2119373246583627E-2</v>
      </c>
      <c r="T53" s="4">
        <v>0</v>
      </c>
      <c r="U53" s="4">
        <v>0</v>
      </c>
    </row>
    <row r="54" spans="1:21" x14ac:dyDescent="0.25">
      <c r="A54" s="13" t="s">
        <v>49</v>
      </c>
      <c r="B54" s="14">
        <v>2</v>
      </c>
      <c r="C54" s="13" t="s">
        <v>185</v>
      </c>
      <c r="D54" s="4">
        <v>4.7589478425516266E-2</v>
      </c>
      <c r="E54" s="4">
        <v>0.15834469911180599</v>
      </c>
      <c r="F54" s="4">
        <v>5.159193360118145E-4</v>
      </c>
      <c r="G54" s="4">
        <v>4.7207314649175101E-4</v>
      </c>
      <c r="H54" s="4">
        <v>0</v>
      </c>
      <c r="I54" s="4">
        <v>0</v>
      </c>
      <c r="J54" s="4">
        <v>3.6009228979316778E-2</v>
      </c>
      <c r="K54" s="4">
        <v>0</v>
      </c>
      <c r="L54" s="4">
        <v>1.2994292580642535E-3</v>
      </c>
      <c r="M54" s="4">
        <v>0</v>
      </c>
      <c r="N54" s="4">
        <v>1.8461339647111493E-3</v>
      </c>
      <c r="O54" s="4">
        <v>0</v>
      </c>
      <c r="P54" s="4">
        <v>0</v>
      </c>
      <c r="Q54" s="4">
        <v>0</v>
      </c>
      <c r="R54" s="4">
        <v>4.1732525808958936E-3</v>
      </c>
      <c r="S54" s="4">
        <v>5.3810907074853063E-3</v>
      </c>
      <c r="T54" s="4">
        <v>0</v>
      </c>
      <c r="U54" s="4">
        <v>0</v>
      </c>
    </row>
    <row r="55" spans="1:21" x14ac:dyDescent="0.25">
      <c r="A55" s="13" t="s">
        <v>51</v>
      </c>
      <c r="B55" s="14">
        <v>2</v>
      </c>
      <c r="C55" s="13" t="s">
        <v>186</v>
      </c>
      <c r="D55" s="4">
        <v>4.589317091864073E-2</v>
      </c>
      <c r="E55" s="4">
        <v>1.6004494564755369E-2</v>
      </c>
      <c r="F55" s="4">
        <v>2.236510321611216E-2</v>
      </c>
      <c r="G55" s="4">
        <v>0</v>
      </c>
      <c r="H55" s="4">
        <v>3.7967538769526889E-2</v>
      </c>
      <c r="I55" s="4">
        <v>9.9679981948861449E-2</v>
      </c>
      <c r="J55" s="4">
        <v>6.8256830671244759E-2</v>
      </c>
      <c r="K55" s="4">
        <v>0</v>
      </c>
      <c r="L55" s="4">
        <v>1.2386933271830216E-2</v>
      </c>
      <c r="M55" s="4">
        <v>0</v>
      </c>
      <c r="N55" s="4">
        <v>2.3565357078959962E-2</v>
      </c>
      <c r="O55" s="4">
        <v>0.24061538461538462</v>
      </c>
      <c r="P55" s="4">
        <v>0</v>
      </c>
      <c r="Q55" s="4">
        <v>0</v>
      </c>
      <c r="R55" s="4">
        <v>0.19822949759255495</v>
      </c>
      <c r="S55" s="4">
        <v>1.3355665248015479E-2</v>
      </c>
      <c r="T55" s="4">
        <v>0</v>
      </c>
      <c r="U55" s="4">
        <v>4.7557377458587978E-2</v>
      </c>
    </row>
    <row r="56" spans="1:21" x14ac:dyDescent="0.25">
      <c r="A56" s="13" t="s">
        <v>53</v>
      </c>
      <c r="B56" s="14">
        <v>2</v>
      </c>
      <c r="C56" s="13" t="s">
        <v>187</v>
      </c>
      <c r="D56" s="4">
        <v>1.1576327620125578E-2</v>
      </c>
      <c r="E56" s="4">
        <v>6.2576464891757133E-3</v>
      </c>
      <c r="F56" s="4">
        <v>8.577158961196417E-4</v>
      </c>
      <c r="G56" s="4">
        <v>4.7207314649175101E-4</v>
      </c>
      <c r="H56" s="4">
        <v>0</v>
      </c>
      <c r="I56" s="4">
        <v>0</v>
      </c>
      <c r="J56" s="4">
        <v>1.8726160184381606E-2</v>
      </c>
      <c r="K56" s="4">
        <v>0</v>
      </c>
      <c r="L56" s="4">
        <v>1.3633618168866031E-2</v>
      </c>
      <c r="M56" s="4">
        <v>0</v>
      </c>
      <c r="N56" s="4">
        <v>2.7420519181739129E-3</v>
      </c>
      <c r="O56" s="4">
        <v>0</v>
      </c>
      <c r="P56" s="4">
        <v>0</v>
      </c>
      <c r="Q56" s="4">
        <v>0</v>
      </c>
      <c r="R56" s="4">
        <v>0</v>
      </c>
      <c r="S56" s="4">
        <v>1.1181487184385053E-2</v>
      </c>
      <c r="T56" s="4">
        <v>0</v>
      </c>
      <c r="U56" s="4">
        <v>0</v>
      </c>
    </row>
    <row r="57" spans="1:21" x14ac:dyDescent="0.25">
      <c r="A57" s="13" t="s">
        <v>55</v>
      </c>
      <c r="B57" s="14">
        <v>2</v>
      </c>
      <c r="C57" s="13" t="s">
        <v>188</v>
      </c>
      <c r="D57" s="4">
        <v>1.7327770229117322E-2</v>
      </c>
      <c r="E57" s="4">
        <v>5.9175971820261773E-3</v>
      </c>
      <c r="F57" s="4">
        <v>1.2040267504175722E-2</v>
      </c>
      <c r="G57" s="4">
        <v>2.3781128432291219E-2</v>
      </c>
      <c r="H57" s="4">
        <v>5.957045922448765E-2</v>
      </c>
      <c r="I57" s="4">
        <v>6.1167261650437715E-3</v>
      </c>
      <c r="J57" s="4">
        <v>1.4178798249791543E-2</v>
      </c>
      <c r="K57" s="4">
        <v>0</v>
      </c>
      <c r="L57" s="4">
        <v>6.5003429182623862E-2</v>
      </c>
      <c r="M57" s="4">
        <v>0</v>
      </c>
      <c r="N57" s="4">
        <v>0</v>
      </c>
      <c r="O57" s="4">
        <v>5.4769230769230764E-2</v>
      </c>
      <c r="P57" s="4">
        <v>0</v>
      </c>
      <c r="Q57" s="4">
        <v>3.4703972793321998E-2</v>
      </c>
      <c r="R57" s="4">
        <v>3.5472646937615097E-3</v>
      </c>
      <c r="S57" s="4">
        <v>3.5718639616785584E-2</v>
      </c>
      <c r="T57" s="4">
        <v>0</v>
      </c>
      <c r="U57" s="4">
        <v>3.567695233202399E-2</v>
      </c>
    </row>
    <row r="58" spans="1:21" x14ac:dyDescent="0.25">
      <c r="A58" s="13" t="s">
        <v>33</v>
      </c>
      <c r="B58" s="14">
        <v>2</v>
      </c>
      <c r="C58" s="13" t="s">
        <v>189</v>
      </c>
      <c r="D58" s="4">
        <v>3.3013107728256275E-2</v>
      </c>
      <c r="E58" s="4">
        <v>5.5690466421979015E-2</v>
      </c>
      <c r="F58" s="4">
        <v>0</v>
      </c>
      <c r="G58" s="4">
        <v>4.7207314649175101E-4</v>
      </c>
      <c r="H58" s="4">
        <v>2.3824122990461421E-2</v>
      </c>
      <c r="I58" s="4">
        <v>1.5087924540441302E-2</v>
      </c>
      <c r="J58" s="4">
        <v>2.5284260389368641E-2</v>
      </c>
      <c r="K58" s="4">
        <v>0</v>
      </c>
      <c r="L58" s="4">
        <v>2.1257575808431209E-5</v>
      </c>
      <c r="M58" s="4">
        <v>0.27716358880134534</v>
      </c>
      <c r="N58" s="4">
        <v>3.330371374281127E-2</v>
      </c>
      <c r="O58" s="4">
        <v>0</v>
      </c>
      <c r="P58" s="4">
        <v>0</v>
      </c>
      <c r="Q58" s="4">
        <v>0</v>
      </c>
      <c r="R58" s="4">
        <v>0.63303025086464582</v>
      </c>
      <c r="S58" s="4">
        <v>4.1387032425536339E-3</v>
      </c>
      <c r="T58" s="4">
        <v>0</v>
      </c>
      <c r="U58" s="4">
        <v>2.3796527205460004E-3</v>
      </c>
    </row>
    <row r="59" spans="1:21" ht="17.25" customHeight="1" x14ac:dyDescent="0.25">
      <c r="A59" s="13" t="s">
        <v>58</v>
      </c>
      <c r="B59" s="14">
        <v>3</v>
      </c>
      <c r="C59" s="13" t="s">
        <v>190</v>
      </c>
      <c r="D59" s="4">
        <v>2.421848110024049E-2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5.283601485904648E-2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</row>
    <row r="60" spans="1:21" x14ac:dyDescent="0.25">
      <c r="A60" s="13" t="s">
        <v>41</v>
      </c>
      <c r="B60" s="14">
        <v>3</v>
      </c>
      <c r="C60" s="13" t="s">
        <v>191</v>
      </c>
      <c r="D60" s="4">
        <v>9.0748406932985443E-3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1.9798038354677836E-2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</row>
    <row r="61" spans="1:21" x14ac:dyDescent="0.25">
      <c r="A61" s="13" t="s">
        <v>61</v>
      </c>
      <c r="B61" s="14">
        <v>3</v>
      </c>
      <c r="C61" s="13" t="s">
        <v>192</v>
      </c>
      <c r="D61" s="4">
        <v>7.0727039653395524E-2</v>
      </c>
      <c r="E61" s="4">
        <v>0</v>
      </c>
      <c r="F61" s="4">
        <v>0.5074066669676196</v>
      </c>
      <c r="G61" s="4">
        <v>0</v>
      </c>
      <c r="H61" s="4">
        <v>0</v>
      </c>
      <c r="I61" s="4">
        <v>0</v>
      </c>
      <c r="J61" s="4">
        <v>2.462381020363056E-2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0.59667795516852118</v>
      </c>
      <c r="Q61" s="4">
        <v>0.94811150615757189</v>
      </c>
      <c r="R61" s="4">
        <v>0</v>
      </c>
      <c r="S61" s="4">
        <v>0</v>
      </c>
      <c r="T61" s="4">
        <v>0</v>
      </c>
      <c r="U61" s="4">
        <v>0</v>
      </c>
    </row>
    <row r="62" spans="1:21" x14ac:dyDescent="0.25">
      <c r="A62" s="13" t="s">
        <v>63</v>
      </c>
      <c r="B62" s="14">
        <v>3</v>
      </c>
      <c r="C62" s="13" t="s">
        <v>193</v>
      </c>
      <c r="D62" s="4">
        <v>7.6370456209540555E-2</v>
      </c>
      <c r="E62" s="4">
        <v>0</v>
      </c>
      <c r="F62" s="4">
        <v>4.8238457917104655E-2</v>
      </c>
      <c r="G62" s="4">
        <v>0</v>
      </c>
      <c r="H62" s="4">
        <v>0</v>
      </c>
      <c r="I62" s="4">
        <v>0</v>
      </c>
      <c r="J62" s="4">
        <v>0.1492277140983842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0.24189646831156264</v>
      </c>
      <c r="Q62" s="4">
        <v>0</v>
      </c>
      <c r="R62" s="4">
        <v>0</v>
      </c>
      <c r="S62" s="4">
        <v>0</v>
      </c>
      <c r="T62" s="4">
        <v>0</v>
      </c>
      <c r="U62" s="4">
        <v>0.11273916936919581</v>
      </c>
    </row>
    <row r="63" spans="1:21" x14ac:dyDescent="0.25">
      <c r="A63" s="13" t="s">
        <v>43</v>
      </c>
      <c r="B63" s="14">
        <v>3</v>
      </c>
      <c r="C63" s="13" t="s">
        <v>194</v>
      </c>
      <c r="D63" s="4">
        <v>3.1478353654879325E-4</v>
      </c>
      <c r="E63" s="4">
        <v>0</v>
      </c>
      <c r="F63" s="4">
        <v>2.063677344047258E-3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1.917976764670485E-3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2.0866262904479469E-4</v>
      </c>
      <c r="S63" s="4">
        <v>0</v>
      </c>
      <c r="T63" s="4">
        <v>0</v>
      </c>
      <c r="U63" s="4">
        <v>0</v>
      </c>
    </row>
    <row r="64" spans="1:21" x14ac:dyDescent="0.25">
      <c r="A64" s="13" t="s">
        <v>66</v>
      </c>
      <c r="B64" s="14">
        <v>3</v>
      </c>
      <c r="C64" s="13" t="s">
        <v>195</v>
      </c>
      <c r="D64" s="4">
        <v>0.12988365742283542</v>
      </c>
      <c r="E64" s="4">
        <v>0</v>
      </c>
      <c r="F64" s="4">
        <v>2.0120854104460767E-2</v>
      </c>
      <c r="G64" s="4">
        <v>0</v>
      </c>
      <c r="H64" s="4">
        <v>0</v>
      </c>
      <c r="I64" s="4">
        <v>0</v>
      </c>
      <c r="J64" s="4">
        <v>0.27735814357506483</v>
      </c>
      <c r="K64" s="4">
        <v>0</v>
      </c>
      <c r="L64" s="4">
        <v>0</v>
      </c>
      <c r="M64" s="4">
        <v>0</v>
      </c>
      <c r="N64" s="4">
        <v>2.0633261958536372E-2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</row>
    <row r="65" spans="1:21" x14ac:dyDescent="0.25">
      <c r="A65" s="13" t="s">
        <v>29</v>
      </c>
      <c r="B65" s="14">
        <v>3</v>
      </c>
      <c r="C65" s="13" t="s">
        <v>196</v>
      </c>
      <c r="D65" s="4">
        <v>4.1971138206505767E-3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9.1565927390385004E-3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</row>
    <row r="66" spans="1:21" x14ac:dyDescent="0.25">
      <c r="A66" s="13" t="s">
        <v>49</v>
      </c>
      <c r="B66" s="14">
        <v>3</v>
      </c>
      <c r="C66" s="13" t="s">
        <v>197</v>
      </c>
      <c r="D66" s="4">
        <v>9.6196147236681212E-2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0.18313185478076999</v>
      </c>
      <c r="K66" s="4">
        <v>0</v>
      </c>
      <c r="L66" s="4">
        <v>6.3932558822349503E-5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0.12920829635289394</v>
      </c>
      <c r="T66" s="4">
        <v>0</v>
      </c>
      <c r="U66" s="4">
        <v>2.2833249492495353E-2</v>
      </c>
    </row>
    <row r="67" spans="1:21" x14ac:dyDescent="0.25">
      <c r="A67" s="13" t="s">
        <v>33</v>
      </c>
      <c r="B67" s="14">
        <v>3</v>
      </c>
      <c r="C67" s="13" t="s">
        <v>198</v>
      </c>
      <c r="D67" s="4">
        <v>3.9875417183897137E-2</v>
      </c>
      <c r="E67" s="4">
        <v>0</v>
      </c>
      <c r="F67" s="4">
        <v>3.0955160160708868E-3</v>
      </c>
      <c r="G67" s="4">
        <v>0</v>
      </c>
      <c r="H67" s="4">
        <v>0</v>
      </c>
      <c r="I67" s="4">
        <v>5.4370899244833518E-3</v>
      </c>
      <c r="J67" s="4">
        <v>8.494595831553961E-2</v>
      </c>
      <c r="K67" s="4">
        <v>0</v>
      </c>
      <c r="L67" s="4">
        <v>6.3932558822349503E-5</v>
      </c>
      <c r="M67" s="4">
        <v>0</v>
      </c>
      <c r="N67" s="4">
        <v>1.6289417335686611E-2</v>
      </c>
      <c r="O67" s="4">
        <v>0</v>
      </c>
      <c r="P67" s="4">
        <v>0</v>
      </c>
      <c r="Q67" s="4">
        <v>0</v>
      </c>
      <c r="R67" s="4">
        <v>6.2598788713438399E-3</v>
      </c>
      <c r="S67" s="4">
        <v>0</v>
      </c>
      <c r="T67" s="4">
        <v>0</v>
      </c>
      <c r="U67" s="4">
        <v>0</v>
      </c>
    </row>
    <row r="68" spans="1:21" x14ac:dyDescent="0.25">
      <c r="A68" s="13" t="s">
        <v>71</v>
      </c>
      <c r="B68" s="14">
        <v>3</v>
      </c>
      <c r="C68" s="13" t="s">
        <v>199</v>
      </c>
      <c r="D68" s="4">
        <v>6.9649402321066325E-2</v>
      </c>
      <c r="E68" s="4">
        <v>5.8991162414202235E-2</v>
      </c>
      <c r="F68" s="4">
        <v>0.3363794070797031</v>
      </c>
      <c r="G68" s="4">
        <v>0</v>
      </c>
      <c r="H68" s="4">
        <v>0</v>
      </c>
      <c r="I68" s="4">
        <v>0.33528721200980671</v>
      </c>
      <c r="J68" s="4">
        <v>0</v>
      </c>
      <c r="K68" s="4">
        <v>0</v>
      </c>
      <c r="L68" s="4">
        <v>0</v>
      </c>
      <c r="M68" s="4">
        <v>0</v>
      </c>
      <c r="N68" s="4">
        <v>0.61682593644466621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</row>
    <row r="69" spans="1:21" x14ac:dyDescent="0.25">
      <c r="A69" s="15"/>
      <c r="B69" s="16"/>
      <c r="C69" s="2" t="s">
        <v>73</v>
      </c>
      <c r="D69" s="4">
        <v>0.17966936782135787</v>
      </c>
      <c r="E69" s="4">
        <v>0.69375602940687264</v>
      </c>
      <c r="F69" s="4">
        <v>2.3650387261951594E-2</v>
      </c>
      <c r="G69" s="4">
        <v>0.55039824516568692</v>
      </c>
      <c r="H69" s="4">
        <v>7.4960509698980366E-3</v>
      </c>
      <c r="I69" s="4">
        <v>1.1916288751159345E-4</v>
      </c>
      <c r="J69" s="4">
        <v>1.0401239728414223E-2</v>
      </c>
      <c r="K69" s="4">
        <v>0</v>
      </c>
      <c r="L69" s="4">
        <v>2.4831405846600547E-2</v>
      </c>
      <c r="M69" s="4">
        <v>0.44429219478268095</v>
      </c>
      <c r="N69" s="4">
        <v>0.15912045834076535</v>
      </c>
      <c r="O69" s="4">
        <v>0.41052307692307693</v>
      </c>
      <c r="P69" s="4">
        <v>0</v>
      </c>
      <c r="Q69" s="4">
        <v>0</v>
      </c>
      <c r="R69" s="4">
        <v>9.1133403235314075E-3</v>
      </c>
      <c r="S69" s="4">
        <v>0.31744009168819487</v>
      </c>
      <c r="T69" s="4">
        <v>1</v>
      </c>
      <c r="U69" s="4">
        <v>5.1467571434177808E-2</v>
      </c>
    </row>
    <row r="70" spans="1:21" x14ac:dyDescent="0.25">
      <c r="A70" s="15"/>
      <c r="B70" s="16"/>
      <c r="C70" s="2" t="s">
        <v>74</v>
      </c>
      <c r="D70" s="4">
        <v>0.29982329300048743</v>
      </c>
      <c r="E70" s="4">
        <v>0.24725280817892506</v>
      </c>
      <c r="F70" s="4">
        <v>5.9045033309042122E-2</v>
      </c>
      <c r="G70" s="4">
        <v>0.44960175483431275</v>
      </c>
      <c r="H70" s="4">
        <v>0.99250394903010197</v>
      </c>
      <c r="I70" s="4">
        <v>0.65915653517819839</v>
      </c>
      <c r="J70" s="4">
        <v>0.1885206333454339</v>
      </c>
      <c r="K70" s="4">
        <v>0</v>
      </c>
      <c r="L70" s="4">
        <v>0.97312275227108436</v>
      </c>
      <c r="M70" s="4">
        <v>0.55570780521731911</v>
      </c>
      <c r="N70" s="4">
        <v>0.18713092592034528</v>
      </c>
      <c r="O70" s="4">
        <v>0.58947692307692312</v>
      </c>
      <c r="P70" s="4">
        <v>0.16142557651991613</v>
      </c>
      <c r="Q70" s="4">
        <v>5.1888493842427996E-2</v>
      </c>
      <c r="R70" s="4">
        <v>0.98441811817607994</v>
      </c>
      <c r="S70" s="4">
        <v>0.55335161195891114</v>
      </c>
      <c r="T70" s="4">
        <v>0</v>
      </c>
      <c r="U70" s="4">
        <v>0.81296000970413107</v>
      </c>
    </row>
    <row r="71" spans="1:21" x14ac:dyDescent="0.25">
      <c r="A71" s="15"/>
      <c r="B71" s="16"/>
      <c r="C71" s="2" t="s">
        <v>75</v>
      </c>
      <c r="D71" s="4">
        <v>0.5205073391781545</v>
      </c>
      <c r="E71" s="4">
        <v>5.8991162414202235E-2</v>
      </c>
      <c r="F71" s="4">
        <v>0.91730457942900623</v>
      </c>
      <c r="G71" s="4">
        <v>0</v>
      </c>
      <c r="H71" s="4">
        <v>0</v>
      </c>
      <c r="I71" s="4">
        <v>0.34072430193429004</v>
      </c>
      <c r="J71" s="4">
        <v>0.80107812692615199</v>
      </c>
      <c r="K71" s="4">
        <v>0</v>
      </c>
      <c r="L71" s="4">
        <v>2.0458418823151841E-3</v>
      </c>
      <c r="M71" s="4">
        <v>0</v>
      </c>
      <c r="N71" s="4">
        <v>0.6537486157388892</v>
      </c>
      <c r="O71" s="4">
        <v>0</v>
      </c>
      <c r="P71" s="4">
        <v>0.83857442348008382</v>
      </c>
      <c r="Q71" s="4">
        <v>0.94811150615757189</v>
      </c>
      <c r="R71" s="4">
        <v>6.4685415003886346E-3</v>
      </c>
      <c r="S71" s="4">
        <v>0.12920829635289394</v>
      </c>
      <c r="T71" s="4">
        <v>0</v>
      </c>
      <c r="U71" s="4">
        <v>0.13557241886169116</v>
      </c>
    </row>
    <row r="72" spans="1:21" x14ac:dyDescent="0.25">
      <c r="A72" s="15" t="s">
        <v>76</v>
      </c>
      <c r="C72" s="15" t="s">
        <v>76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N72" s="4">
        <v>1</v>
      </c>
      <c r="O72" s="4">
        <v>1</v>
      </c>
      <c r="P72" s="4">
        <v>1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</row>
  </sheetData>
  <sortState ref="A2:U31">
    <sortCondition ref="B2:B3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B25" sqref="B25"/>
    </sheetView>
  </sheetViews>
  <sheetFormatPr defaultRowHeight="15" x14ac:dyDescent="0.25"/>
  <cols>
    <col min="2" max="2" width="22.42578125" customWidth="1"/>
    <col min="4" max="4" width="35.85546875" customWidth="1"/>
    <col min="5" max="5" width="19.42578125" customWidth="1"/>
    <col min="6" max="6" width="13.85546875" customWidth="1"/>
    <col min="7" max="8" width="38" customWidth="1"/>
  </cols>
  <sheetData>
    <row r="1" spans="1:9" s="23" customFormat="1" x14ac:dyDescent="0.25">
      <c r="A1" s="23" t="s">
        <v>200</v>
      </c>
      <c r="B1" s="23" t="s">
        <v>201</v>
      </c>
      <c r="C1" s="23" t="s">
        <v>202</v>
      </c>
      <c r="D1" s="23" t="s">
        <v>203</v>
      </c>
      <c r="E1" s="23" t="s">
        <v>204</v>
      </c>
      <c r="F1" s="23" t="s">
        <v>205</v>
      </c>
      <c r="G1" s="23" t="s">
        <v>206</v>
      </c>
      <c r="H1" s="23" t="s">
        <v>207</v>
      </c>
      <c r="I1" s="23" t="s">
        <v>208</v>
      </c>
    </row>
    <row r="2" spans="1:9" x14ac:dyDescent="0.25">
      <c r="A2">
        <v>1</v>
      </c>
      <c r="B2" t="s">
        <v>209</v>
      </c>
      <c r="C2" t="s">
        <v>209</v>
      </c>
      <c r="D2" t="s">
        <v>209</v>
      </c>
      <c r="E2" t="s">
        <v>209</v>
      </c>
      <c r="F2" t="s">
        <v>209</v>
      </c>
      <c r="G2" t="s">
        <v>210</v>
      </c>
      <c r="H2" t="s">
        <v>211</v>
      </c>
      <c r="I2" t="s">
        <v>4</v>
      </c>
    </row>
    <row r="3" spans="1:9" x14ac:dyDescent="0.25">
      <c r="A3">
        <v>2</v>
      </c>
      <c r="B3" t="s">
        <v>212</v>
      </c>
      <c r="C3" t="s">
        <v>213</v>
      </c>
      <c r="D3" t="s">
        <v>214</v>
      </c>
      <c r="E3" t="s">
        <v>215</v>
      </c>
      <c r="F3" t="s">
        <v>216</v>
      </c>
      <c r="G3" t="s">
        <v>217</v>
      </c>
      <c r="H3" t="s">
        <v>218</v>
      </c>
      <c r="I3" t="s">
        <v>5</v>
      </c>
    </row>
    <row r="4" spans="1:9" x14ac:dyDescent="0.25">
      <c r="A4">
        <v>3</v>
      </c>
      <c r="B4" t="s">
        <v>219</v>
      </c>
      <c r="C4" t="s">
        <v>220</v>
      </c>
      <c r="D4" t="s">
        <v>221</v>
      </c>
      <c r="E4" t="s">
        <v>222</v>
      </c>
      <c r="F4" t="s">
        <v>223</v>
      </c>
      <c r="G4" t="s">
        <v>210</v>
      </c>
      <c r="H4" t="s">
        <v>224</v>
      </c>
      <c r="I4" t="s">
        <v>222</v>
      </c>
    </row>
    <row r="5" spans="1:9" x14ac:dyDescent="0.25">
      <c r="A5">
        <v>4</v>
      </c>
      <c r="B5" t="s">
        <v>212</v>
      </c>
      <c r="C5" t="s">
        <v>213</v>
      </c>
      <c r="D5" t="s">
        <v>225</v>
      </c>
      <c r="E5" t="s">
        <v>226</v>
      </c>
      <c r="F5" t="s">
        <v>227</v>
      </c>
      <c r="G5" t="s">
        <v>228</v>
      </c>
      <c r="H5" t="s">
        <v>229</v>
      </c>
      <c r="I5" t="s">
        <v>7</v>
      </c>
    </row>
    <row r="6" spans="1:9" x14ac:dyDescent="0.25">
      <c r="A6">
        <v>5</v>
      </c>
      <c r="B6" t="s">
        <v>212</v>
      </c>
      <c r="C6" t="s">
        <v>213</v>
      </c>
      <c r="D6" t="s">
        <v>230</v>
      </c>
      <c r="E6" t="s">
        <v>231</v>
      </c>
      <c r="F6" t="s">
        <v>232</v>
      </c>
      <c r="G6" t="s">
        <v>217</v>
      </c>
      <c r="H6" t="s">
        <v>233</v>
      </c>
      <c r="I6" t="s">
        <v>9</v>
      </c>
    </row>
    <row r="7" spans="1:9" x14ac:dyDescent="0.25">
      <c r="A7">
        <v>6</v>
      </c>
      <c r="B7" t="s">
        <v>212</v>
      </c>
      <c r="C7" t="s">
        <v>213</v>
      </c>
      <c r="D7" t="s">
        <v>230</v>
      </c>
      <c r="E7" t="s">
        <v>231</v>
      </c>
      <c r="F7" t="s">
        <v>234</v>
      </c>
      <c r="G7" t="s">
        <v>217</v>
      </c>
      <c r="H7" t="s">
        <v>235</v>
      </c>
      <c r="I7" t="s">
        <v>10</v>
      </c>
    </row>
    <row r="8" spans="1:9" x14ac:dyDescent="0.25">
      <c r="A8">
        <v>7</v>
      </c>
      <c r="B8" t="s">
        <v>212</v>
      </c>
      <c r="C8" t="s">
        <v>213</v>
      </c>
      <c r="D8" t="s">
        <v>230</v>
      </c>
      <c r="E8" t="s">
        <v>231</v>
      </c>
      <c r="F8" t="s">
        <v>236</v>
      </c>
      <c r="G8" t="s">
        <v>237</v>
      </c>
      <c r="H8" t="s">
        <v>238</v>
      </c>
      <c r="I8" t="s">
        <v>8</v>
      </c>
    </row>
    <row r="9" spans="1:9" x14ac:dyDescent="0.25">
      <c r="A9">
        <v>8</v>
      </c>
      <c r="B9" t="s">
        <v>212</v>
      </c>
      <c r="C9" t="s">
        <v>213</v>
      </c>
      <c r="D9" t="s">
        <v>239</v>
      </c>
      <c r="E9" t="s">
        <v>240</v>
      </c>
      <c r="F9" t="s">
        <v>241</v>
      </c>
      <c r="G9" t="s">
        <v>242</v>
      </c>
      <c r="H9" t="s">
        <v>243</v>
      </c>
      <c r="I9" t="s">
        <v>11</v>
      </c>
    </row>
    <row r="10" spans="1:9" x14ac:dyDescent="0.25">
      <c r="A10">
        <v>9</v>
      </c>
      <c r="B10" t="s">
        <v>212</v>
      </c>
      <c r="C10" t="s">
        <v>213</v>
      </c>
      <c r="D10" t="s">
        <v>244</v>
      </c>
      <c r="E10" t="s">
        <v>245</v>
      </c>
      <c r="F10" t="s">
        <v>246</v>
      </c>
      <c r="G10" t="s">
        <v>217</v>
      </c>
      <c r="H10" t="s">
        <v>247</v>
      </c>
      <c r="I10" t="s">
        <v>12</v>
      </c>
    </row>
    <row r="11" spans="1:9" x14ac:dyDescent="0.25">
      <c r="A11">
        <v>10</v>
      </c>
      <c r="B11" t="s">
        <v>212</v>
      </c>
      <c r="C11" t="s">
        <v>213</v>
      </c>
      <c r="D11" t="s">
        <v>244</v>
      </c>
      <c r="E11" t="s">
        <v>245</v>
      </c>
      <c r="F11" t="s">
        <v>248</v>
      </c>
      <c r="G11" t="s">
        <v>217</v>
      </c>
      <c r="H11" t="s">
        <v>249</v>
      </c>
      <c r="I11" t="s">
        <v>13</v>
      </c>
    </row>
    <row r="12" spans="1:9" x14ac:dyDescent="0.25">
      <c r="A12">
        <v>11</v>
      </c>
      <c r="B12" t="s">
        <v>212</v>
      </c>
      <c r="C12" t="s">
        <v>213</v>
      </c>
      <c r="D12" t="s">
        <v>244</v>
      </c>
      <c r="E12" t="s">
        <v>245</v>
      </c>
      <c r="F12" t="s">
        <v>250</v>
      </c>
      <c r="G12" t="s">
        <v>251</v>
      </c>
      <c r="H12" t="s">
        <v>252</v>
      </c>
      <c r="I12" t="s">
        <v>14</v>
      </c>
    </row>
    <row r="13" spans="1:9" x14ac:dyDescent="0.25">
      <c r="A13">
        <v>12</v>
      </c>
      <c r="B13" t="s">
        <v>212</v>
      </c>
      <c r="C13" t="s">
        <v>213</v>
      </c>
      <c r="D13" t="s">
        <v>244</v>
      </c>
      <c r="E13" t="s">
        <v>245</v>
      </c>
      <c r="F13" t="s">
        <v>253</v>
      </c>
      <c r="G13" t="s">
        <v>254</v>
      </c>
      <c r="H13" t="s">
        <v>255</v>
      </c>
      <c r="I13" t="s">
        <v>15</v>
      </c>
    </row>
    <row r="14" spans="1:9" x14ac:dyDescent="0.25">
      <c r="A14">
        <v>13</v>
      </c>
      <c r="B14" t="s">
        <v>212</v>
      </c>
      <c r="C14" t="s">
        <v>213</v>
      </c>
      <c r="D14" t="s">
        <v>256</v>
      </c>
      <c r="E14" t="s">
        <v>257</v>
      </c>
      <c r="F14" t="s">
        <v>258</v>
      </c>
      <c r="G14" t="s">
        <v>259</v>
      </c>
      <c r="H14" t="s">
        <v>260</v>
      </c>
      <c r="I14" t="s">
        <v>17</v>
      </c>
    </row>
    <row r="15" spans="1:9" x14ac:dyDescent="0.25">
      <c r="A15">
        <v>14</v>
      </c>
      <c r="B15" t="s">
        <v>212</v>
      </c>
      <c r="C15" t="s">
        <v>213</v>
      </c>
      <c r="D15" t="s">
        <v>256</v>
      </c>
      <c r="E15" t="s">
        <v>257</v>
      </c>
      <c r="F15" t="s">
        <v>261</v>
      </c>
      <c r="G15" t="s">
        <v>259</v>
      </c>
      <c r="H15" t="s">
        <v>262</v>
      </c>
      <c r="I15" t="s">
        <v>16</v>
      </c>
    </row>
    <row r="16" spans="1:9" x14ac:dyDescent="0.25">
      <c r="A16">
        <v>15</v>
      </c>
      <c r="B16" t="s">
        <v>212</v>
      </c>
      <c r="C16" t="s">
        <v>213</v>
      </c>
      <c r="D16" t="s">
        <v>225</v>
      </c>
      <c r="E16" t="s">
        <v>263</v>
      </c>
      <c r="F16" t="s">
        <v>264</v>
      </c>
      <c r="G16" t="s">
        <v>228</v>
      </c>
      <c r="H16" t="s">
        <v>265</v>
      </c>
      <c r="I16" t="s">
        <v>18</v>
      </c>
    </row>
    <row r="17" spans="1:9" x14ac:dyDescent="0.25">
      <c r="A17">
        <v>16</v>
      </c>
      <c r="B17" t="s">
        <v>212</v>
      </c>
      <c r="C17" t="s">
        <v>213</v>
      </c>
      <c r="D17" t="s">
        <v>266</v>
      </c>
      <c r="E17" t="s">
        <v>267</v>
      </c>
      <c r="F17" t="s">
        <v>268</v>
      </c>
      <c r="G17" t="s">
        <v>217</v>
      </c>
      <c r="H17" t="s">
        <v>269</v>
      </c>
      <c r="I17" t="s">
        <v>19</v>
      </c>
    </row>
    <row r="18" spans="1:9" x14ac:dyDescent="0.25">
      <c r="A18">
        <v>17</v>
      </c>
      <c r="B18" t="s">
        <v>212</v>
      </c>
      <c r="C18" t="s">
        <v>213</v>
      </c>
      <c r="D18" t="s">
        <v>270</v>
      </c>
      <c r="E18" t="s">
        <v>271</v>
      </c>
      <c r="F18" t="s">
        <v>272</v>
      </c>
      <c r="G18" t="s">
        <v>273</v>
      </c>
      <c r="H18" t="s">
        <v>274</v>
      </c>
      <c r="I18" t="s"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workbookViewId="0">
      <selection activeCell="H44" sqref="H44"/>
    </sheetView>
  </sheetViews>
  <sheetFormatPr defaultRowHeight="15" x14ac:dyDescent="0.25"/>
  <sheetData>
    <row r="1" spans="1:1" x14ac:dyDescent="0.25">
      <c r="A1" t="s">
        <v>275</v>
      </c>
    </row>
    <row r="2" spans="1:1" x14ac:dyDescent="0.25">
      <c r="A2" t="s">
        <v>276</v>
      </c>
    </row>
    <row r="3" spans="1:1" x14ac:dyDescent="0.25">
      <c r="A3" t="s">
        <v>277</v>
      </c>
    </row>
    <row r="4" spans="1:1" x14ac:dyDescent="0.25">
      <c r="A4" s="22" t="s">
        <v>278</v>
      </c>
    </row>
    <row r="6" spans="1:1" x14ac:dyDescent="0.25">
      <c r="A6" t="s">
        <v>279</v>
      </c>
    </row>
    <row r="8" spans="1:1" x14ac:dyDescent="0.25">
      <c r="A8" t="s">
        <v>280</v>
      </c>
    </row>
    <row r="10" spans="1:1" x14ac:dyDescent="0.25">
      <c r="A10" t="s">
        <v>281</v>
      </c>
    </row>
    <row r="11" spans="1:1" x14ac:dyDescent="0.25">
      <c r="A11" t="s">
        <v>282</v>
      </c>
    </row>
    <row r="12" spans="1:1" x14ac:dyDescent="0.25">
      <c r="A12" t="s">
        <v>283</v>
      </c>
    </row>
    <row r="13" spans="1:1" x14ac:dyDescent="0.25">
      <c r="A13" t="s">
        <v>289</v>
      </c>
    </row>
    <row r="14" spans="1:1" x14ac:dyDescent="0.25">
      <c r="A14" t="s">
        <v>284</v>
      </c>
    </row>
    <row r="15" spans="1:1" x14ac:dyDescent="0.25">
      <c r="A15" t="s">
        <v>285</v>
      </c>
    </row>
    <row r="16" spans="1:1" x14ac:dyDescent="0.25">
      <c r="A16" t="s">
        <v>286</v>
      </c>
    </row>
    <row r="17" spans="1:1" x14ac:dyDescent="0.25">
      <c r="A17" t="s">
        <v>287</v>
      </c>
    </row>
    <row r="18" spans="1:1" x14ac:dyDescent="0.25">
      <c r="A18" t="s">
        <v>288</v>
      </c>
    </row>
  </sheetData>
  <hyperlinks>
    <hyperlink ref="A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1921</vt:lpstr>
      <vt:lpstr>1971</vt:lpstr>
      <vt:lpstr>1981</vt:lpstr>
      <vt:lpstr>1991</vt:lpstr>
      <vt:lpstr>2001</vt:lpstr>
      <vt:lpstr>plant names</vt:lpstr>
      <vt:lpstr>Meta data</vt:lpstr>
    </vt:vector>
  </TitlesOfParts>
  <Manager/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Pillsbury</dc:creator>
  <cp:keywords/>
  <dc:description/>
  <cp:lastModifiedBy>Sarah</cp:lastModifiedBy>
  <cp:revision/>
  <dcterms:created xsi:type="dcterms:W3CDTF">2015-04-23T18:44:05Z</dcterms:created>
  <dcterms:modified xsi:type="dcterms:W3CDTF">2016-07-01T19:37:53Z</dcterms:modified>
  <cp:category/>
  <cp:contentStatus/>
</cp:coreProperties>
</file>